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9_{BCD5645C-8AA8-4433-A293-1AA7799E1363}" xr6:coauthVersionLast="47" xr6:coauthVersionMax="47" xr10:uidLastSave="{00000000-0000-0000-0000-000000000000}"/>
  <bookViews>
    <workbookView xWindow="645" yWindow="345" windowWidth="19995" windowHeight="14910" tabRatio="974" xr2:uid="{21F99F16-8A08-4DCD-AEFB-DD2269B17E61}"/>
  </bookViews>
  <sheets>
    <sheet name="完了報告書" sheetId="13" r:id="rId1"/>
    <sheet name="収支報告(一般用)" sheetId="18" r:id="rId2"/>
    <sheet name="収支報告(子どもの未来応援助成金重複用) ①" sheetId="20" r:id="rId3"/>
    <sheet name="収支報告 (子どもの未来応援助成金重複用)②" sheetId="19" r:id="rId4"/>
    <sheet name="事業実施報告" sheetId="10" r:id="rId5"/>
    <sheet name="振返り等" sheetId="17" r:id="rId6"/>
  </sheets>
  <definedNames>
    <definedName name="_xlnm.Print_Area" localSheetId="0">完了報告書!$A$1:$M$39</definedName>
    <definedName name="_xlnm.Print_Area" localSheetId="3">'収支報告 (子どもの未来応援助成金重複用)②'!$A$1:$L$17</definedName>
    <definedName name="_xlnm.Print_Area" localSheetId="1">'収支報告(一般用)'!$A$1:$J$33</definedName>
    <definedName name="_xlnm.Print_Area" localSheetId="2">'収支報告(子どもの未来応援助成金重複用) ①'!$A$1:$J$33</definedName>
    <definedName name="_xlnm.Print_Area" localSheetId="5">振返り等!$A$1:$M$50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7" l="1"/>
  <c r="G2" i="10"/>
  <c r="I4" i="19"/>
  <c r="G2" i="20"/>
  <c r="G2" i="18"/>
  <c r="E55" i="10"/>
  <c r="D55" i="10"/>
  <c r="D56" i="10"/>
  <c r="E31" i="20"/>
  <c r="F26" i="20"/>
  <c r="F31" i="20"/>
  <c r="E26" i="20"/>
  <c r="F10" i="20"/>
  <c r="F14" i="20"/>
  <c r="E10" i="20"/>
  <c r="E14" i="20"/>
  <c r="H15" i="19"/>
  <c r="G15" i="19"/>
  <c r="F11" i="18"/>
  <c r="E14" i="18"/>
  <c r="E11" i="18"/>
  <c r="F10" i="18"/>
  <c r="E10" i="18"/>
  <c r="F26" i="18"/>
  <c r="F31" i="18"/>
  <c r="E26" i="18"/>
  <c r="E31" i="18"/>
  <c r="L10" i="18"/>
  <c r="H10" i="18"/>
  <c r="F14" i="18"/>
  <c r="H12" i="18"/>
  <c r="L12" i="18"/>
  <c r="H12" i="20"/>
  <c r="L12" i="20"/>
  <c r="E11" i="20"/>
  <c r="F11" i="20"/>
  <c r="L10" i="20"/>
  <c r="H10" i="20"/>
  <c r="E5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5" authorId="0" shapeId="0" xr:uid="{9610D9E1-C3C6-4476-981F-A007C9B0E6AA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<sst xmlns="http://schemas.openxmlformats.org/spreadsheetml/2006/main" count="311" uniqueCount="169">
  <si>
    <t>科　　目</t>
  </si>
  <si>
    <t>ふりがな</t>
  </si>
  <si>
    <t>月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</si>
  <si>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</si>
  <si>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整理番号</t>
    <phoneticPr fontId="2"/>
  </si>
  <si>
    <t>支　　　　　　出</t>
    <rPh sb="0" eb="1">
      <t>シ</t>
    </rPh>
    <rPh sb="7" eb="8">
      <t>デ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</si>
  <si>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</si>
  <si>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</si>
  <si>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〒</t>
    <phoneticPr fontId="2"/>
  </si>
  <si>
    <t>自主財源</t>
    <rPh sb="0" eb="2">
      <t>ジシュ</t>
    </rPh>
    <rPh sb="2" eb="4">
      <t>ザイゲン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</si>
  <si>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</si>
  <si>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</si>
  <si>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2"/>
  </si>
  <si>
    <t>ふりがな</t>
    <phoneticPr fontId="2"/>
  </si>
  <si>
    <t>メール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</si>
  <si>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</si>
  <si>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</si>
  <si>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</si>
  <si>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</si>
  <si>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</si>
  <si>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</si>
  <si>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</si>
  <si>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</si>
  <si>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</si>
  <si>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</si>
  <si>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収支報告</t>
    <rPh sb="2" eb="4">
      <t>ホウコク</t>
    </rPh>
    <phoneticPr fontId="2"/>
  </si>
  <si>
    <t>％</t>
    <phoneticPr fontId="2"/>
  </si>
  <si>
    <t>科　　目</t>
    <phoneticPr fontId="2"/>
  </si>
  <si>
    <t>予算額</t>
    <rPh sb="0" eb="3">
      <t>ヨサンガク</t>
    </rPh>
    <phoneticPr fontId="2"/>
  </si>
  <si>
    <t>助成対象経費</t>
    <phoneticPr fontId="2"/>
  </si>
  <si>
    <t>受付者</t>
    <rPh sb="0" eb="2">
      <t>ウケツケ</t>
    </rPh>
    <rPh sb="2" eb="3">
      <t>シャ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</si>
  <si>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</si>
  <si>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事業報告</t>
    <rPh sb="0" eb="2">
      <t>ジギョウ</t>
    </rPh>
    <rPh sb="2" eb="4">
      <t>ホウコク</t>
    </rPh>
    <phoneticPr fontId="2"/>
  </si>
  <si>
    <t>回数</t>
    <rPh sb="0" eb="2">
      <t>カイスウ</t>
    </rPh>
    <phoneticPr fontId="2"/>
  </si>
  <si>
    <t>□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</si>
  <si>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</si>
  <si>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</si>
  <si>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□</t>
    <phoneticPr fontId="2"/>
  </si>
  <si>
    <t>家事・生活支援活動</t>
    <rPh sb="0" eb="2">
      <t>カジ</t>
    </rPh>
    <rPh sb="3" eb="5">
      <t>セイカツ</t>
    </rPh>
    <rPh sb="5" eb="7">
      <t>シエン</t>
    </rPh>
    <rPh sb="7" eb="9">
      <t>カツドウ</t>
    </rPh>
    <phoneticPr fontId="2"/>
  </si>
  <si>
    <t>□</t>
    <phoneticPr fontId="2"/>
  </si>
  <si>
    <t>配食活動</t>
    <rPh sb="0" eb="2">
      <t>ハイショク</t>
    </rPh>
    <rPh sb="2" eb="4">
      <t>カツドウ</t>
    </rPh>
    <phoneticPr fontId="2"/>
  </si>
  <si>
    <t>送迎活動</t>
    <rPh sb="0" eb="2">
      <t>ソウゲイ</t>
    </rPh>
    <rPh sb="2" eb="4">
      <t>カツドウ</t>
    </rPh>
    <phoneticPr fontId="2"/>
  </si>
  <si>
    <t>障害児者支援活動</t>
    <rPh sb="0" eb="3">
      <t>ショウガイジ</t>
    </rPh>
    <rPh sb="3" eb="4">
      <t>シャ</t>
    </rPh>
    <rPh sb="4" eb="6">
      <t>シエン</t>
    </rPh>
    <rPh sb="6" eb="8">
      <t>カツドウ</t>
    </rPh>
    <phoneticPr fontId="2"/>
  </si>
  <si>
    <t>当事者活動</t>
    <rPh sb="0" eb="3">
      <t>トウジシャ</t>
    </rPh>
    <rPh sb="3" eb="5">
      <t>カツドウ</t>
    </rPh>
    <phoneticPr fontId="2"/>
  </si>
  <si>
    <t>宿泊・日帰りハイク活動</t>
    <rPh sb="0" eb="2">
      <t>シュクハク</t>
    </rPh>
    <rPh sb="3" eb="5">
      <t>ヒガエ</t>
    </rPh>
    <rPh sb="9" eb="11">
      <t>カツドウ</t>
    </rPh>
    <phoneticPr fontId="2"/>
  </si>
  <si>
    <t>福祉のまちづくり区分</t>
    <rPh sb="0" eb="2">
      <t>フクシ</t>
    </rPh>
    <rPh sb="8" eb="10">
      <t>クブン</t>
    </rPh>
    <phoneticPr fontId="2"/>
  </si>
  <si>
    <t>受付印</t>
    <rPh sb="0" eb="2">
      <t>ウケツケ</t>
    </rPh>
    <rPh sb="2" eb="3">
      <t>イン</t>
    </rPh>
    <phoneticPr fontId="2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</si>
  <si>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</si>
  <si>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</si>
  <si>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</si>
  <si>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2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</si>
  <si>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</si>
  <si>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自主財源計
（②＋③＋④＋⑤）</t>
    <rPh sb="0" eb="2">
      <t>ジシュ</t>
    </rPh>
    <rPh sb="2" eb="4">
      <t>ザイゲン</t>
    </rPh>
    <rPh sb="4" eb="5">
      <t>ケイ</t>
    </rPh>
    <phoneticPr fontId="2"/>
  </si>
  <si>
    <t>⑧</t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</si>
  <si>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</si>
  <si>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前年度積立金</t>
    <rPh sb="0" eb="3">
      <t>ゼンネンド</t>
    </rPh>
    <rPh sb="3" eb="5">
      <t>ツミタテ</t>
    </rPh>
    <rPh sb="5" eb="6">
      <t>キン</t>
    </rPh>
    <phoneticPr fontId="2"/>
  </si>
  <si>
    <t>団体名：</t>
    <rPh sb="0" eb="2">
      <t>ダンタイ</t>
    </rPh>
    <rPh sb="2" eb="3">
      <t>メイ</t>
    </rPh>
    <phoneticPr fontId="2"/>
  </si>
  <si>
    <t>（単位：円）</t>
    <phoneticPr fontId="2"/>
  </si>
  <si>
    <t>予 算 額</t>
  </si>
  <si>
    <t>収　　　　　　入</t>
    <phoneticPr fontId="2"/>
  </si>
  <si>
    <t>②</t>
    <phoneticPr fontId="2"/>
  </si>
  <si>
    <t>ｻｰﾋﾞｽ利用者の利用料
障害当事者の会費</t>
    <phoneticPr fontId="2"/>
  </si>
  <si>
    <t>③</t>
    <phoneticPr fontId="2"/>
  </si>
  <si>
    <t>担い手・ﾎﾞﾗﾝﾃｨｱの会費等</t>
    <phoneticPr fontId="2"/>
  </si>
  <si>
    <t>④</t>
    <phoneticPr fontId="2"/>
  </si>
  <si>
    <t>他からの助成金・補助金</t>
    <phoneticPr fontId="2"/>
  </si>
  <si>
    <t>⑤</t>
    <phoneticPr fontId="2"/>
  </si>
  <si>
    <t>その他（　　　　　　）</t>
    <phoneticPr fontId="2"/>
  </si>
  <si>
    <t>⑥</t>
    <phoneticPr fontId="2"/>
  </si>
  <si>
    <t>⑦小計（①+⑥）</t>
    <rPh sb="1" eb="2">
      <t>ショウ</t>
    </rPh>
    <rPh sb="2" eb="3">
      <t>ケイ</t>
    </rPh>
    <phoneticPr fontId="2"/>
  </si>
  <si>
    <t>⑨</t>
    <phoneticPr fontId="2"/>
  </si>
  <si>
    <t>⑩合計（⑦＋⑧＋⑨）</t>
    <phoneticPr fontId="2"/>
  </si>
  <si>
    <t>⑪</t>
    <phoneticPr fontId="2"/>
  </si>
  <si>
    <t>活動費</t>
    <rPh sb="0" eb="2">
      <t>カツドウ</t>
    </rPh>
    <rPh sb="2" eb="3">
      <t>ヒ</t>
    </rPh>
    <phoneticPr fontId="2"/>
  </si>
  <si>
    <t>⑫</t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</si>
  <si>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</si>
  <si>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⑬</t>
    <phoneticPr fontId="2"/>
  </si>
  <si>
    <t>⑭</t>
    <phoneticPr fontId="2"/>
  </si>
  <si>
    <t>謝金</t>
    <rPh sb="0" eb="2">
      <t>シャキン</t>
    </rPh>
    <phoneticPr fontId="2"/>
  </si>
  <si>
    <t>⑮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</si>
  <si>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</si>
  <si>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⑯</t>
    <phoneticPr fontId="2"/>
  </si>
  <si>
    <t>⑰</t>
    <phoneticPr fontId="2"/>
  </si>
  <si>
    <t>保険料</t>
    <phoneticPr fontId="2"/>
  </si>
  <si>
    <t>⑱</t>
    <phoneticPr fontId="2"/>
  </si>
  <si>
    <t>印刷費</t>
    <phoneticPr fontId="2"/>
  </si>
  <si>
    <t>⑲</t>
    <phoneticPr fontId="2"/>
  </si>
  <si>
    <t>コーディネーター人件費</t>
    <rPh sb="8" eb="11">
      <t>ジンケンヒ</t>
    </rPh>
    <phoneticPr fontId="2"/>
  </si>
  <si>
    <t>⑳</t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</si>
  <si>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</si>
  <si>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小　　計㉑（⑪～⑳）</t>
    <rPh sb="0" eb="1">
      <t>ショウ</t>
    </rPh>
    <rPh sb="3" eb="4">
      <t>ケイ</t>
    </rPh>
    <phoneticPr fontId="2"/>
  </si>
  <si>
    <t>㉒</t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</si>
  <si>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</si>
  <si>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㉓</t>
    <phoneticPr fontId="2"/>
  </si>
  <si>
    <t>㉔</t>
    <phoneticPr fontId="2"/>
  </si>
  <si>
    <t>㉕</t>
    <phoneticPr fontId="2"/>
  </si>
  <si>
    <t>合　　計㉖(㉑～㉕)</t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</si>
  <si>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</si>
  <si>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</si>
  <si>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□要援護者支援区分
□障害児者支援区分
□福祉のまちづくり区分
□健康増進区分</t>
    <rPh sb="1" eb="2">
      <t>ヨウ</t>
    </rPh>
    <rPh sb="2" eb="4">
      <t>エンゴ</t>
    </rPh>
    <rPh sb="4" eb="5">
      <t>シャ</t>
    </rPh>
    <rPh sb="5" eb="7">
      <t>シエン</t>
    </rPh>
    <rPh sb="7" eb="9">
      <t>クブン</t>
    </rPh>
    <rPh sb="11" eb="14">
      <t>ショウガイジ</t>
    </rPh>
    <rPh sb="14" eb="15">
      <t>シャ</t>
    </rPh>
    <rPh sb="15" eb="17">
      <t>シエン</t>
    </rPh>
    <rPh sb="17" eb="19">
      <t>クブン</t>
    </rPh>
    <rPh sb="21" eb="23">
      <t>フクシ</t>
    </rPh>
    <rPh sb="29" eb="31">
      <t>クブン</t>
    </rPh>
    <rPh sb="33" eb="35">
      <t>ケンコウ</t>
    </rPh>
    <rPh sb="35" eb="37">
      <t>ゾウシン</t>
    </rPh>
    <rPh sb="37" eb="39">
      <t>クブン</t>
    </rPh>
    <phoneticPr fontId="2"/>
  </si>
  <si>
    <t>申請事業</t>
    <rPh sb="0" eb="2">
      <t>シンセイ</t>
    </rPh>
    <rPh sb="2" eb="4">
      <t>ジギョウ</t>
    </rPh>
    <phoneticPr fontId="2"/>
  </si>
  <si>
    <t>区分</t>
    <rPh sb="0" eb="2">
      <t>クブン</t>
    </rPh>
    <phoneticPr fontId="2"/>
  </si>
  <si>
    <t>集いの場活動</t>
    <rPh sb="0" eb="1">
      <t>ツド</t>
    </rPh>
    <rPh sb="3" eb="4">
      <t>バ</t>
    </rPh>
    <rPh sb="4" eb="6">
      <t>カツドウ</t>
    </rPh>
    <phoneticPr fontId="2"/>
  </si>
  <si>
    <t>要援護者支援</t>
    <rPh sb="0" eb="1">
      <t>ヨウ</t>
    </rPh>
    <rPh sb="1" eb="3">
      <t>エンゴ</t>
    </rPh>
    <rPh sb="3" eb="4">
      <t>シャ</t>
    </rPh>
    <rPh sb="4" eb="6">
      <t>シエン</t>
    </rPh>
    <phoneticPr fontId="2"/>
  </si>
  <si>
    <t>障害児者支援</t>
    <rPh sb="0" eb="3">
      <t>ショウガイジ</t>
    </rPh>
    <rPh sb="3" eb="4">
      <t>シャ</t>
    </rPh>
    <rPh sb="4" eb="6">
      <t>シエン</t>
    </rPh>
    <phoneticPr fontId="2"/>
  </si>
  <si>
    <t>健康増進区分</t>
    <rPh sb="0" eb="2">
      <t>ケンコウ</t>
    </rPh>
    <rPh sb="2" eb="4">
      <t>ゾウシン</t>
    </rPh>
    <rPh sb="4" eb="6">
      <t>クブン</t>
    </rPh>
    <phoneticPr fontId="2"/>
  </si>
  <si>
    <t>視覚聴覚障害者支援活動</t>
    <rPh sb="0" eb="2">
      <t>シカク</t>
    </rPh>
    <rPh sb="2" eb="4">
      <t>チョウカク</t>
    </rPh>
    <rPh sb="4" eb="7">
      <t>ショウガイシャ</t>
    </rPh>
    <rPh sb="7" eb="9">
      <t>シエン</t>
    </rPh>
    <rPh sb="9" eb="11">
      <t>カツドウ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</si>
  <si>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</si>
  <si>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</si>
  <si>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参加者数※</t>
    <rPh sb="0" eb="3">
      <t>サンカシャ</t>
    </rPh>
    <rPh sb="3" eb="4">
      <t>スウ</t>
    </rPh>
    <phoneticPr fontId="2"/>
  </si>
  <si>
    <t>※集いの場/配食/障害児者支援区分/福祉のまちづくり区分/健康増進区分　は記入下さい</t>
    <rPh sb="1" eb="2">
      <t>ツド</t>
    </rPh>
    <rPh sb="4" eb="5">
      <t>バ</t>
    </rPh>
    <rPh sb="6" eb="8">
      <t>ハイショク</t>
    </rPh>
    <rPh sb="9" eb="12">
      <t>ショウガイジ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40">
      <t>キニュウクダ</t>
    </rPh>
    <phoneticPr fontId="2"/>
  </si>
  <si>
    <t>　　年間回数（訪問者数）</t>
    <phoneticPr fontId="2"/>
  </si>
  <si>
    <t>　　年間回数（送迎回数）</t>
    <phoneticPr fontId="2"/>
  </si>
  <si>
    <t>　　1回の参加者数</t>
    <phoneticPr fontId="2"/>
  </si>
  <si>
    <t>　　年間の利用者数総数</t>
    <phoneticPr fontId="2"/>
  </si>
  <si>
    <t>実施
回数
※</t>
    <rPh sb="0" eb="2">
      <t>ジッシ</t>
    </rPh>
    <rPh sb="3" eb="5">
      <t>カイスウ</t>
    </rPh>
    <phoneticPr fontId="2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</si>
  <si>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2"/>
  </si>
  <si>
    <t>　　1回あたりの参加者数･利用者数</t>
    <phoneticPr fontId="2"/>
  </si>
  <si>
    <r>
      <t xml:space="preserve">車両経費
</t>
    </r>
    <r>
      <rPr>
        <sz val="10"/>
        <rFont val="ＭＳ ゴシック"/>
        <family val="3"/>
        <charset val="128"/>
      </rPr>
      <t>(事業に関わる車両に限る)</t>
    </r>
    <phoneticPr fontId="2"/>
  </si>
  <si>
    <t>□「集いの場」「福祉のまちづくり区分」「健康増進区分」</t>
    <phoneticPr fontId="2"/>
  </si>
  <si>
    <t>□「配食」「障害児者支援活動・当事者活動」</t>
    <phoneticPr fontId="2"/>
  </si>
  <si>
    <t>□「家事生活支援事業」</t>
    <phoneticPr fontId="2"/>
  </si>
  <si>
    <t>□「送迎」</t>
    <phoneticPr fontId="2"/>
  </si>
  <si>
    <t>□「障害児者宿泊・日帰りバスハイク事業」</t>
    <phoneticPr fontId="2"/>
  </si>
  <si>
    <t>□「視覚・聴覚障害者支援事業」</t>
    <phoneticPr fontId="2"/>
  </si>
  <si>
    <t>　　年間回数と1回あたりの参加者･利用者</t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</si>
  <si>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</si>
  <si>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</si>
  <si>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⑥が⑦に占める割合
⑥÷⑦≧20％</t>
    <rPh sb="4" eb="5">
      <t>シ</t>
    </rPh>
    <rPh sb="7" eb="8">
      <t>ワリ</t>
    </rPh>
    <rPh sb="8" eb="9">
      <t>ア</t>
    </rPh>
    <phoneticPr fontId="2"/>
  </si>
  <si>
    <t>⑧が⑩に占める割合
⑧÷⑩≦25％</t>
    <rPh sb="4" eb="5">
      <t>シ</t>
    </rPh>
    <rPh sb="7" eb="9">
      <t>ワリアイ</t>
    </rPh>
    <phoneticPr fontId="2"/>
  </si>
  <si>
    <t>※前年度繰越金小数点第1位確認用</t>
    <phoneticPr fontId="2"/>
  </si>
  <si>
    <t>代表者名</t>
    <rPh sb="0" eb="3">
      <t>ダイヒョウシャ</t>
    </rPh>
    <rPh sb="3" eb="4">
      <t>メイ</t>
    </rPh>
    <phoneticPr fontId="2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</si>
  <si>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2"/>
  </si>
  <si>
    <t>助成事業（結果）</t>
    <rPh sb="0" eb="2">
      <t>ジョセイ</t>
    </rPh>
    <rPh sb="2" eb="3">
      <t>コト</t>
    </rPh>
    <rPh sb="3" eb="4">
      <t>ギョウ</t>
    </rPh>
    <rPh sb="5" eb="7">
      <t>ケッカ</t>
    </rPh>
    <phoneticPr fontId="2"/>
  </si>
  <si>
    <t>人数</t>
    <rPh sb="0" eb="2">
      <t>ニンズウ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</si>
  <si>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</si>
  <si>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※小数点第1位切捨て</t>
  </si>
  <si>
    <t>※小数点第1位切上</t>
    <phoneticPr fontId="2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</si>
  <si>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2"/>
  </si>
  <si>
    <t>次年度積立金</t>
    <rPh sb="0" eb="3">
      <t>ジネンド</t>
    </rPh>
    <rPh sb="3" eb="5">
      <t>ツミタテ</t>
    </rPh>
    <rPh sb="5" eb="6">
      <t>キン</t>
    </rPh>
    <phoneticPr fontId="2"/>
  </si>
  <si>
    <t>月平均/
1回当たりの
人数</t>
    <rPh sb="0" eb="1">
      <t>ツキ</t>
    </rPh>
    <rPh sb="1" eb="3">
      <t>ヘイキン</t>
    </rPh>
    <rPh sb="6" eb="7">
      <t>カイ</t>
    </rPh>
    <rPh sb="7" eb="8">
      <t>ア</t>
    </rPh>
    <rPh sb="12" eb="13">
      <t>ニン</t>
    </rPh>
    <rPh sb="13" eb="14">
      <t>スウ</t>
    </rPh>
    <phoneticPr fontId="2"/>
  </si>
  <si>
    <t>提出者</t>
    <rPh sb="0" eb="2">
      <t>テイシュツ</t>
    </rPh>
    <rPh sb="2" eb="3">
      <t>シャ</t>
    </rPh>
    <phoneticPr fontId="2"/>
  </si>
  <si>
    <t>連絡先</t>
    <rPh sb="0" eb="2">
      <t>レンラク</t>
    </rPh>
    <rPh sb="2" eb="3">
      <t>サキ</t>
    </rPh>
    <phoneticPr fontId="2"/>
  </si>
  <si>
    <t>局長</t>
    <rPh sb="0" eb="2">
      <t>キョクチョウ</t>
    </rPh>
    <phoneticPr fontId="2"/>
  </si>
  <si>
    <t>次長</t>
    <rPh sb="0" eb="2">
      <t>ジチョウ</t>
    </rPh>
    <phoneticPr fontId="2"/>
  </si>
  <si>
    <t>課員</t>
    <rPh sb="0" eb="2">
      <t>カイン</t>
    </rPh>
    <phoneticPr fontId="2"/>
  </si>
  <si>
    <t>■ふれあい助成金は寄付金が財源となっています。寄付者へのメッセージをご記入ください</t>
    <rPh sb="5" eb="8">
      <t>ジョセイキン</t>
    </rPh>
    <rPh sb="9" eb="12">
      <t>キフキン</t>
    </rPh>
    <rPh sb="13" eb="15">
      <t>ザイゲン</t>
    </rPh>
    <rPh sb="23" eb="25">
      <t>キフ</t>
    </rPh>
    <rPh sb="25" eb="26">
      <t>シャ</t>
    </rPh>
    <rPh sb="35" eb="37">
      <t>キニュウ</t>
    </rPh>
    <phoneticPr fontId="2"/>
  </si>
  <si>
    <t>その他（　　　　　）</t>
    <phoneticPr fontId="2"/>
  </si>
  <si>
    <t>社会福祉法人横浜市旭区社会福祉協議会会長　様　　</t>
    <rPh sb="9" eb="11">
      <t>アサヒク</t>
    </rPh>
    <rPh sb="21" eb="22">
      <t>サマ</t>
    </rPh>
    <phoneticPr fontId="2"/>
  </si>
  <si>
    <t>①あさひふれあい助成金</t>
    <phoneticPr fontId="2"/>
  </si>
  <si>
    <r>
      <t>あさひふれあい助成金額</t>
    </r>
    <r>
      <rPr>
        <b/>
        <sz val="8"/>
        <rFont val="ＭＳ ゴシック"/>
        <family val="3"/>
        <charset val="128"/>
      </rPr>
      <t>（千円単位）</t>
    </r>
    <rPh sb="12" eb="14">
      <t>センエン</t>
    </rPh>
    <rPh sb="14" eb="16">
      <t>タンイ</t>
    </rPh>
    <phoneticPr fontId="2"/>
  </si>
  <si>
    <t>□１　誰もが、ともに生きるまち　　　　　□２　みんなが、声をかけあえるまち　　　　　□３　ひとりひとりが、自分らしくいられるまち</t>
    <phoneticPr fontId="2"/>
  </si>
  <si>
    <t>■関連する第４期きらっとあさひプランの目標（振り返り）　※該当するものにチェックを入れてください。</t>
    <rPh sb="22" eb="23">
      <t>フ</t>
    </rPh>
    <rPh sb="24" eb="25">
      <t>カエ</t>
    </rPh>
    <rPh sb="29" eb="31">
      <t>ガイトウ</t>
    </rPh>
    <rPh sb="41" eb="42">
      <t>イ</t>
    </rPh>
    <phoneticPr fontId="2"/>
  </si>
  <si>
    <t>（様式３－１）</t>
    <rPh sb="1" eb="3">
      <t>ヨウシキ</t>
    </rPh>
    <phoneticPr fontId="2"/>
  </si>
  <si>
    <t>様式（３-２）</t>
    <rPh sb="0" eb="2">
      <t>ヨウシキ</t>
    </rPh>
    <phoneticPr fontId="2"/>
  </si>
  <si>
    <t>様式（３-３）</t>
    <rPh sb="0" eb="2">
      <t>ヨウシキ</t>
    </rPh>
    <phoneticPr fontId="2"/>
  </si>
  <si>
    <t>様式（３-４）</t>
    <rPh sb="0" eb="2">
      <t>ヨウシキ</t>
    </rPh>
    <phoneticPr fontId="2"/>
  </si>
  <si>
    <r>
      <t>■共同募金たより等広報への写真使用　　　　　</t>
    </r>
    <r>
      <rPr>
        <u/>
        <sz val="12"/>
        <rFont val="ＭＳ Ｐゴシック"/>
        <family val="3"/>
        <charset val="128"/>
      </rPr>
      <t>可　　・　　不可</t>
    </r>
    <rPh sb="1" eb="3">
      <t>キョウドウ</t>
    </rPh>
    <rPh sb="3" eb="5">
      <t>ボキン</t>
    </rPh>
    <rPh sb="8" eb="9">
      <t>トウ</t>
    </rPh>
    <rPh sb="9" eb="11">
      <t>コウホウ</t>
    </rPh>
    <rPh sb="13" eb="15">
      <t>シャシン</t>
    </rPh>
    <rPh sb="15" eb="17">
      <t>シヨウ</t>
    </rPh>
    <rPh sb="22" eb="23">
      <t>カ</t>
    </rPh>
    <rPh sb="28" eb="30">
      <t>フカ</t>
    </rPh>
    <phoneticPr fontId="2"/>
  </si>
  <si>
    <t>目的：　　　　　　　　　　　　（　　年目）</t>
    <rPh sb="0" eb="2">
      <t>モクテキ</t>
    </rPh>
    <rPh sb="18" eb="20">
      <t>ネンメ</t>
    </rPh>
    <phoneticPr fontId="2"/>
  </si>
  <si>
    <t>令和６年度　あさひふれあい助成金完了報告書</t>
    <rPh sb="0" eb="2">
      <t>レイワ</t>
    </rPh>
    <rPh sb="3" eb="4">
      <t>ネン</t>
    </rPh>
    <rPh sb="4" eb="5">
      <t>ド</t>
    </rPh>
    <rPh sb="16" eb="18">
      <t>カンリョウ</t>
    </rPh>
    <rPh sb="18" eb="20">
      <t>ホウコク</t>
    </rPh>
    <rPh sb="20" eb="21">
      <t>ショ</t>
    </rPh>
    <phoneticPr fontId="2"/>
  </si>
  <si>
    <t>その他
（R6年度返還金）</t>
    <rPh sb="7" eb="8">
      <t>ネン</t>
    </rPh>
    <rPh sb="8" eb="9">
      <t>ド</t>
    </rPh>
    <rPh sb="9" eb="12">
      <t>ヘンカンキン</t>
    </rPh>
    <phoneticPr fontId="2"/>
  </si>
  <si>
    <r>
      <t>令和6年4月～令和7年3月の申請事業における年間実施報告について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2"/>
  </si>
  <si>
    <t>支出報告</t>
    <rPh sb="0" eb="2">
      <t>シシュツ</t>
    </rPh>
    <rPh sb="2" eb="4">
      <t>ホウコク</t>
    </rPh>
    <phoneticPr fontId="2"/>
  </si>
  <si>
    <t>子どもの未来
予算額</t>
    <rPh sb="0" eb="1">
      <t>コ</t>
    </rPh>
    <rPh sb="4" eb="6">
      <t>ミライ</t>
    </rPh>
    <rPh sb="7" eb="10">
      <t>ヨサンガク</t>
    </rPh>
    <phoneticPr fontId="2"/>
  </si>
  <si>
    <t>決算額</t>
    <rPh sb="0" eb="3">
      <t>ケッサンガク</t>
    </rPh>
    <phoneticPr fontId="2"/>
  </si>
  <si>
    <t>子どもの未来
決算額</t>
    <rPh sb="0" eb="1">
      <t>コ</t>
    </rPh>
    <rPh sb="4" eb="6">
      <t>ミライ</t>
    </rPh>
    <rPh sb="7" eb="10">
      <t>ケッサンガク</t>
    </rPh>
    <phoneticPr fontId="2"/>
  </si>
  <si>
    <t>子どもの未来応援助成金と重複して申込された団体は支出の小計⑪～⑳はこちらの用紙にご記入ください</t>
    <rPh sb="0" eb="1">
      <t>コ</t>
    </rPh>
    <rPh sb="4" eb="6">
      <t>ミライ</t>
    </rPh>
    <rPh sb="6" eb="11">
      <t>オウエンジョセイキン</t>
    </rPh>
    <rPh sb="12" eb="14">
      <t>チョウフク</t>
    </rPh>
    <rPh sb="16" eb="18">
      <t>モウシコミ</t>
    </rPh>
    <rPh sb="21" eb="23">
      <t>ダンタイ</t>
    </rPh>
    <rPh sb="24" eb="26">
      <t>シシュツ</t>
    </rPh>
    <rPh sb="27" eb="29">
      <t>ショウケイ</t>
    </rPh>
    <rPh sb="37" eb="39">
      <t>ヨウシ</t>
    </rPh>
    <rPh sb="41" eb="43">
      <t>キニュウ</t>
    </rPh>
    <phoneticPr fontId="2"/>
  </si>
  <si>
    <t>様式（３-２-①）</t>
    <rPh sb="0" eb="2">
      <t>ヨウシキ</t>
    </rPh>
    <phoneticPr fontId="2"/>
  </si>
  <si>
    <t>【子どもの未来応援助成金重複用】</t>
    <rPh sb="1" eb="2">
      <t>コ</t>
    </rPh>
    <rPh sb="5" eb="7">
      <t>ミライ</t>
    </rPh>
    <rPh sb="7" eb="14">
      <t>オウエンジョセイキンチョウフク</t>
    </rPh>
    <rPh sb="14" eb="15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</si>
</sst>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0" formatCode="#,##0_);[Red]\(#,##0\)"/>
    <numFmt numFmtId="181" formatCode="#,##0_ "/>
    <numFmt numFmtId="183" formatCode="0_ "/>
    <numFmt numFmtId="184" formatCode="0.00_ "/>
    <numFmt numFmtId="187" formatCode="#,###"/>
    <numFmt numFmtId="188" formatCode="0.0"/>
    <numFmt numFmtId="190" formatCode="0.0_);[Red]\(0.0\)"/>
    <numFmt numFmtId="199" formatCode="#,##0.0_);[Red]\(#,##0.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8"/>
      <name val="ＭＳ ゴシック"/>
      <family val="3"/>
      <charset val="128"/>
    </font>
    <font>
      <b/>
      <outline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2">
    <border>
      <left/>
      <right/>
      <top/>
      <bottom/>
      <diagonal/>
    </border>
    <border>
      <left/>
      <right/>
      <top style="thin">
        <color indexed="64"/>
      </top>
      <bottom/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84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horizontal="right" vertical="center"/>
    </xf>
    <xf numFmtId="49" fontId="4" fillId="2" borderId="10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left" vertical="center" shrinkToFit="1"/>
    </xf>
    <xf numFmtId="49" fontId="4" fillId="2" borderId="14" xfId="0" applyNumberFormat="1" applyFont="1" applyFill="1" applyBorder="1" applyAlignment="1">
      <alignment horizontal="center" vertical="center" textRotation="255" wrapText="1"/>
    </xf>
    <xf numFmtId="49" fontId="4" fillId="3" borderId="15" xfId="0" applyNumberFormat="1" applyFont="1" applyFill="1" applyBorder="1" applyAlignment="1">
      <alignment vertical="center" wrapText="1" shrinkToFit="1"/>
    </xf>
    <xf numFmtId="0" fontId="13" fillId="0" borderId="16" xfId="0" applyFont="1" applyBorder="1" applyAlignment="1">
      <alignment vertical="center" wrapText="1"/>
    </xf>
    <xf numFmtId="49" fontId="4" fillId="2" borderId="17" xfId="0" applyNumberFormat="1" applyFont="1" applyFill="1" applyBorder="1" applyAlignment="1">
      <alignment horizontal="center" vertical="center" textRotation="255" wrapText="1"/>
    </xf>
    <xf numFmtId="0" fontId="7" fillId="0" borderId="18" xfId="0" applyFont="1" applyBorder="1">
      <alignment vertical="center"/>
    </xf>
    <xf numFmtId="49" fontId="4" fillId="2" borderId="0" xfId="0" applyNumberFormat="1" applyFont="1" applyFill="1" applyBorder="1" applyAlignment="1">
      <alignment horizontal="center" vertical="center" textRotation="255" wrapText="1"/>
    </xf>
    <xf numFmtId="0" fontId="13" fillId="0" borderId="19" xfId="0" applyFont="1" applyBorder="1" applyAlignment="1">
      <alignment horizontal="center" vertical="center" wrapText="1"/>
    </xf>
    <xf numFmtId="184" fontId="13" fillId="0" borderId="19" xfId="0" applyNumberFormat="1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49" fontId="4" fillId="2" borderId="21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justify" vertical="center" shrinkToFit="1"/>
    </xf>
    <xf numFmtId="181" fontId="14" fillId="0" borderId="22" xfId="0" applyNumberFormat="1" applyFont="1" applyBorder="1" applyAlignment="1">
      <alignment horizontal="right" vertical="center" wrapText="1"/>
    </xf>
    <xf numFmtId="49" fontId="4" fillId="2" borderId="23" xfId="0" applyNumberFormat="1" applyFont="1" applyFill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justify" vertical="center" shrinkToFit="1"/>
    </xf>
    <xf numFmtId="181" fontId="14" fillId="0" borderId="2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49" fontId="4" fillId="2" borderId="25" xfId="0" applyNumberFormat="1" applyFont="1" applyFill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justify" vertical="center" shrinkToFit="1"/>
    </xf>
    <xf numFmtId="181" fontId="14" fillId="0" borderId="27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vertical="center" wrapText="1"/>
    </xf>
    <xf numFmtId="181" fontId="13" fillId="0" borderId="2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vertical="center" shrinkToFit="1"/>
    </xf>
    <xf numFmtId="181" fontId="13" fillId="0" borderId="29" xfId="0" applyNumberFormat="1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181" fontId="14" fillId="0" borderId="30" xfId="0" applyNumberFormat="1" applyFont="1" applyBorder="1" applyAlignment="1">
      <alignment horizontal="right" vertical="center" wrapText="1"/>
    </xf>
    <xf numFmtId="181" fontId="13" fillId="0" borderId="27" xfId="0" applyNumberFormat="1" applyFont="1" applyBorder="1" applyAlignment="1">
      <alignment horizontal="right" vertical="center" wrapText="1"/>
    </xf>
    <xf numFmtId="49" fontId="4" fillId="3" borderId="31" xfId="0" applyNumberFormat="1" applyFont="1" applyFill="1" applyBorder="1" applyAlignment="1">
      <alignment horizontal="center" vertical="center" textRotation="255" wrapText="1"/>
    </xf>
    <xf numFmtId="0" fontId="0" fillId="0" borderId="0" xfId="0" applyAlignment="1">
      <alignment horizontal="right" vertical="center"/>
    </xf>
    <xf numFmtId="0" fontId="4" fillId="3" borderId="32" xfId="0" applyFont="1" applyFill="1" applyBorder="1" applyAlignment="1">
      <alignment horizontal="center" vertical="center" shrinkToFit="1"/>
    </xf>
    <xf numFmtId="180" fontId="13" fillId="3" borderId="3" xfId="0" applyNumberFormat="1" applyFont="1" applyFill="1" applyBorder="1" applyAlignment="1">
      <alignment horizontal="right" vertical="center" wrapText="1"/>
    </xf>
    <xf numFmtId="0" fontId="17" fillId="0" borderId="33" xfId="0" applyFont="1" applyBorder="1" applyAlignment="1">
      <alignment vertical="center" wrapText="1"/>
    </xf>
    <xf numFmtId="0" fontId="9" fillId="0" borderId="34" xfId="0" applyFont="1" applyBorder="1" applyAlignment="1">
      <alignment horizontal="left" vertical="center" wrapText="1"/>
    </xf>
    <xf numFmtId="180" fontId="14" fillId="0" borderId="35" xfId="0" applyNumberFormat="1" applyFont="1" applyBorder="1" applyAlignment="1">
      <alignment horizontal="right" vertical="center" wrapText="1"/>
    </xf>
    <xf numFmtId="180" fontId="14" fillId="0" borderId="24" xfId="0" applyNumberFormat="1" applyFont="1" applyBorder="1" applyAlignment="1">
      <alignment horizontal="right" vertical="center" wrapText="1"/>
    </xf>
    <xf numFmtId="180" fontId="14" fillId="0" borderId="22" xfId="0" applyNumberFormat="1" applyFont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36" xfId="0" applyBorder="1" applyAlignment="1">
      <alignment vertical="center" wrapText="1"/>
    </xf>
    <xf numFmtId="0" fontId="4" fillId="3" borderId="37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vertical="center"/>
    </xf>
    <xf numFmtId="0" fontId="20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20" fillId="0" borderId="39" xfId="0" applyFont="1" applyFill="1" applyBorder="1" applyAlignment="1">
      <alignment horizontal="right" vertical="center" shrinkToFit="1"/>
    </xf>
    <xf numFmtId="0" fontId="4" fillId="0" borderId="42" xfId="0" applyFont="1" applyFill="1" applyBorder="1" applyAlignment="1">
      <alignment vertical="center"/>
    </xf>
    <xf numFmtId="0" fontId="18" fillId="0" borderId="43" xfId="0" applyFont="1" applyFill="1" applyBorder="1" applyAlignment="1">
      <alignment vertical="center"/>
    </xf>
    <xf numFmtId="0" fontId="20" fillId="0" borderId="44" xfId="0" applyFont="1" applyFill="1" applyBorder="1" applyAlignment="1">
      <alignment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20" fillId="0" borderId="43" xfId="0" applyFont="1" applyFill="1" applyBorder="1" applyAlignment="1">
      <alignment horizontal="right" vertical="center" shrinkToFit="1"/>
    </xf>
    <xf numFmtId="0" fontId="4" fillId="0" borderId="46" xfId="0" applyFont="1" applyFill="1" applyBorder="1" applyAlignment="1">
      <alignment vertical="center"/>
    </xf>
    <xf numFmtId="0" fontId="18" fillId="0" borderId="47" xfId="0" applyFont="1" applyFill="1" applyBorder="1" applyAlignment="1">
      <alignment vertical="center"/>
    </xf>
    <xf numFmtId="0" fontId="20" fillId="0" borderId="48" xfId="0" applyFont="1" applyFill="1" applyBorder="1" applyAlignment="1">
      <alignment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20" fillId="0" borderId="47" xfId="0" applyFont="1" applyFill="1" applyBorder="1" applyAlignment="1">
      <alignment horizontal="right" vertical="center" shrinkToFit="1"/>
    </xf>
    <xf numFmtId="0" fontId="4" fillId="0" borderId="50" xfId="0" applyFont="1" applyFill="1" applyBorder="1" applyAlignment="1">
      <alignment vertical="center"/>
    </xf>
    <xf numFmtId="0" fontId="4" fillId="3" borderId="51" xfId="0" applyFont="1" applyFill="1" applyBorder="1" applyAlignment="1">
      <alignment vertical="center" textRotation="255" wrapText="1"/>
    </xf>
    <xf numFmtId="0" fontId="18" fillId="0" borderId="52" xfId="0" applyFont="1" applyFill="1" applyBorder="1" applyAlignment="1">
      <alignment vertical="center"/>
    </xf>
    <xf numFmtId="0" fontId="20" fillId="0" borderId="53" xfId="0" applyFont="1" applyFill="1" applyBorder="1" applyAlignment="1">
      <alignment horizontal="right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horizontal="right" vertical="center" shrinkToFit="1"/>
    </xf>
    <xf numFmtId="0" fontId="4" fillId="0" borderId="55" xfId="0" applyFont="1" applyFill="1" applyBorder="1" applyAlignment="1">
      <alignment vertical="center"/>
    </xf>
    <xf numFmtId="0" fontId="4" fillId="3" borderId="56" xfId="0" applyFont="1" applyFill="1" applyBorder="1" applyAlignment="1">
      <alignment vertical="center" textRotation="255" wrapText="1"/>
    </xf>
    <xf numFmtId="0" fontId="18" fillId="0" borderId="57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20" fillId="0" borderId="59" xfId="0" applyFont="1" applyFill="1" applyBorder="1" applyAlignment="1">
      <alignment horizontal="right" vertical="center" shrinkToFit="1"/>
    </xf>
    <xf numFmtId="0" fontId="4" fillId="0" borderId="60" xfId="0" applyFont="1" applyFill="1" applyBorder="1" applyAlignment="1">
      <alignment vertical="center"/>
    </xf>
    <xf numFmtId="180" fontId="4" fillId="0" borderId="30" xfId="0" applyNumberFormat="1" applyFont="1" applyBorder="1" applyAlignment="1">
      <alignment horizontal="right" vertical="center" wrapText="1"/>
    </xf>
    <xf numFmtId="0" fontId="4" fillId="0" borderId="61" xfId="0" applyFont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6" fillId="0" borderId="0" xfId="0" applyFont="1" applyFill="1">
      <alignment vertical="center"/>
    </xf>
    <xf numFmtId="0" fontId="10" fillId="0" borderId="62" xfId="0" applyFont="1" applyFill="1" applyBorder="1" applyAlignment="1">
      <alignment horizontal="right" vertical="center" wrapText="1"/>
    </xf>
    <xf numFmtId="0" fontId="10" fillId="0" borderId="63" xfId="0" applyFont="1" applyFill="1" applyBorder="1" applyAlignment="1">
      <alignment horizontal="right" vertical="center" wrapText="1"/>
    </xf>
    <xf numFmtId="187" fontId="13" fillId="4" borderId="64" xfId="0" applyNumberFormat="1" applyFont="1" applyFill="1" applyBorder="1" applyAlignment="1">
      <alignment horizontal="right" vertical="center" wrapText="1"/>
    </xf>
    <xf numFmtId="187" fontId="13" fillId="4" borderId="65" xfId="0" applyNumberFormat="1" applyFont="1" applyFill="1" applyBorder="1" applyAlignment="1">
      <alignment horizontal="right" vertical="center" wrapText="1"/>
    </xf>
    <xf numFmtId="49" fontId="4" fillId="3" borderId="66" xfId="0" applyNumberFormat="1" applyFont="1" applyFill="1" applyBorder="1" applyAlignment="1">
      <alignment horizontal="center" vertical="center" wrapText="1"/>
    </xf>
    <xf numFmtId="181" fontId="14" fillId="0" borderId="10" xfId="0" applyNumberFormat="1" applyFont="1" applyBorder="1" applyAlignment="1">
      <alignment vertical="center" wrapText="1"/>
    </xf>
    <xf numFmtId="181" fontId="14" fillId="0" borderId="12" xfId="0" applyNumberFormat="1" applyFont="1" applyBorder="1" applyAlignment="1">
      <alignment vertical="center" wrapText="1"/>
    </xf>
    <xf numFmtId="181" fontId="14" fillId="0" borderId="14" xfId="0" applyNumberFormat="1" applyFont="1" applyBorder="1" applyAlignment="1">
      <alignment vertical="center" wrapText="1"/>
    </xf>
    <xf numFmtId="187" fontId="13" fillId="4" borderId="67" xfId="0" applyNumberFormat="1" applyFont="1" applyFill="1" applyBorder="1" applyAlignment="1">
      <alignment vertical="center" wrapText="1"/>
    </xf>
    <xf numFmtId="181" fontId="13" fillId="0" borderId="68" xfId="0" applyNumberFormat="1" applyFont="1" applyBorder="1" applyAlignment="1">
      <alignment vertical="center" wrapText="1"/>
    </xf>
    <xf numFmtId="181" fontId="13" fillId="0" borderId="12" xfId="0" applyNumberFormat="1" applyFont="1" applyBorder="1" applyAlignment="1">
      <alignment vertical="center" wrapText="1"/>
    </xf>
    <xf numFmtId="181" fontId="13" fillId="0" borderId="14" xfId="0" applyNumberFormat="1" applyFont="1" applyBorder="1" applyAlignment="1">
      <alignment vertical="center" wrapText="1"/>
    </xf>
    <xf numFmtId="187" fontId="13" fillId="4" borderId="69" xfId="0" applyNumberFormat="1" applyFont="1" applyFill="1" applyBorder="1" applyAlignment="1">
      <alignment vertical="center" wrapText="1"/>
    </xf>
    <xf numFmtId="181" fontId="7" fillId="4" borderId="34" xfId="0" applyNumberFormat="1" applyFont="1" applyFill="1" applyBorder="1">
      <alignment vertical="center"/>
    </xf>
    <xf numFmtId="190" fontId="9" fillId="0" borderId="70" xfId="0" applyNumberFormat="1" applyFont="1" applyBorder="1">
      <alignment vertical="center"/>
    </xf>
    <xf numFmtId="183" fontId="13" fillId="4" borderId="33" xfId="0" applyNumberFormat="1" applyFont="1" applyFill="1" applyBorder="1" applyAlignment="1">
      <alignment vertical="center"/>
    </xf>
    <xf numFmtId="0" fontId="4" fillId="3" borderId="56" xfId="0" applyFont="1" applyFill="1" applyBorder="1" applyAlignment="1">
      <alignment horizontal="center" vertical="center" textRotation="255" wrapText="1"/>
    </xf>
    <xf numFmtId="199" fontId="9" fillId="0" borderId="70" xfId="0" applyNumberFormat="1" applyFont="1" applyBorder="1">
      <alignment vertical="center"/>
    </xf>
    <xf numFmtId="0" fontId="32" fillId="0" borderId="0" xfId="0" applyFo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32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7" fillId="0" borderId="0" xfId="0" applyFont="1">
      <alignment vertical="center"/>
    </xf>
    <xf numFmtId="0" fontId="5" fillId="0" borderId="7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13" xfId="0" applyFont="1" applyBorder="1" applyAlignment="1">
      <alignment vertical="center" wrapText="1"/>
    </xf>
    <xf numFmtId="0" fontId="35" fillId="0" borderId="8" xfId="0" applyFont="1" applyFill="1" applyBorder="1">
      <alignment vertical="center"/>
    </xf>
    <xf numFmtId="0" fontId="35" fillId="0" borderId="9" xfId="0" applyFont="1" applyFill="1" applyBorder="1">
      <alignment vertical="center"/>
    </xf>
    <xf numFmtId="0" fontId="3" fillId="0" borderId="32" xfId="0" applyFont="1" applyBorder="1" applyAlignment="1">
      <alignment vertical="center"/>
    </xf>
    <xf numFmtId="183" fontId="13" fillId="0" borderId="33" xfId="0" applyNumberFormat="1" applyFont="1" applyFill="1" applyBorder="1" applyAlignment="1">
      <alignment vertical="center"/>
    </xf>
    <xf numFmtId="181" fontId="7" fillId="0" borderId="34" xfId="0" applyNumberFormat="1" applyFont="1" applyFill="1" applyBorder="1">
      <alignment vertical="center"/>
    </xf>
    <xf numFmtId="180" fontId="14" fillId="0" borderId="12" xfId="0" applyNumberFormat="1" applyFont="1" applyBorder="1" applyAlignment="1">
      <alignment horizontal="right" vertical="center" wrapText="1"/>
    </xf>
    <xf numFmtId="0" fontId="4" fillId="3" borderId="66" xfId="0" applyFont="1" applyFill="1" applyBorder="1" applyAlignment="1">
      <alignment horizontal="center" vertical="center" wrapText="1"/>
    </xf>
    <xf numFmtId="180" fontId="14" fillId="0" borderId="72" xfId="0" applyNumberFormat="1" applyFont="1" applyBorder="1" applyAlignment="1">
      <alignment horizontal="right" vertical="center" wrapText="1"/>
    </xf>
    <xf numFmtId="187" fontId="13" fillId="4" borderId="67" xfId="0" applyNumberFormat="1" applyFont="1" applyFill="1" applyBorder="1" applyAlignment="1">
      <alignment horizontal="right" vertical="center" wrapText="1"/>
    </xf>
    <xf numFmtId="180" fontId="14" fillId="0" borderId="10" xfId="0" applyNumberFormat="1" applyFont="1" applyBorder="1" applyAlignment="1">
      <alignment horizontal="right" vertical="center" wrapText="1"/>
    </xf>
    <xf numFmtId="180" fontId="14" fillId="0" borderId="73" xfId="0" applyNumberFormat="1" applyFont="1" applyBorder="1" applyAlignment="1">
      <alignment horizontal="right" vertical="center" wrapText="1"/>
    </xf>
    <xf numFmtId="187" fontId="13" fillId="4" borderId="69" xfId="0" applyNumberFormat="1" applyFont="1" applyFill="1" applyBorder="1" applyAlignment="1">
      <alignment horizontal="right" vertical="center" wrapText="1"/>
    </xf>
    <xf numFmtId="180" fontId="13" fillId="3" borderId="66" xfId="0" applyNumberFormat="1" applyFont="1" applyFill="1" applyBorder="1" applyAlignment="1">
      <alignment horizontal="right" vertical="center" wrapText="1"/>
    </xf>
    <xf numFmtId="0" fontId="0" fillId="0" borderId="7" xfId="0" applyFont="1" applyFill="1" applyBorder="1">
      <alignment vertical="center"/>
    </xf>
    <xf numFmtId="0" fontId="8" fillId="0" borderId="0" xfId="0" applyFont="1" applyFill="1" applyAlignment="1">
      <alignment horizontal="left" vertical="center" wrapText="1"/>
    </xf>
    <xf numFmtId="0" fontId="30" fillId="0" borderId="0" xfId="0" applyFont="1">
      <alignment vertical="center"/>
    </xf>
    <xf numFmtId="0" fontId="0" fillId="0" borderId="0" xfId="0" applyBorder="1">
      <alignment vertical="center"/>
    </xf>
    <xf numFmtId="0" fontId="3" fillId="0" borderId="74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4" fillId="0" borderId="75" xfId="0" applyFont="1" applyBorder="1" applyAlignment="1">
      <alignment horizontal="left" vertical="center" shrinkToFit="1"/>
    </xf>
    <xf numFmtId="0" fontId="4" fillId="3" borderId="76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left" vertical="center" shrinkToFit="1"/>
    </xf>
    <xf numFmtId="0" fontId="4" fillId="0" borderId="77" xfId="0" applyFont="1" applyBorder="1" applyAlignment="1">
      <alignment horizontal="justify" vertical="center" shrinkToFit="1"/>
    </xf>
    <xf numFmtId="0" fontId="4" fillId="3" borderId="51" xfId="0" applyFont="1" applyFill="1" applyBorder="1" applyAlignment="1">
      <alignment horizontal="center" vertical="center" wrapText="1"/>
    </xf>
    <xf numFmtId="181" fontId="14" fillId="0" borderId="78" xfId="0" applyNumberFormat="1" applyFont="1" applyBorder="1" applyAlignment="1">
      <alignment vertical="center" wrapText="1"/>
    </xf>
    <xf numFmtId="181" fontId="14" fillId="0" borderId="79" xfId="0" applyNumberFormat="1" applyFont="1" applyBorder="1" applyAlignment="1">
      <alignment vertical="center" wrapText="1"/>
    </xf>
    <xf numFmtId="0" fontId="4" fillId="0" borderId="75" xfId="0" applyFont="1" applyBorder="1" applyAlignment="1">
      <alignment horizontal="justify" vertical="center" wrapText="1"/>
    </xf>
    <xf numFmtId="0" fontId="4" fillId="0" borderId="80" xfId="0" applyFont="1" applyBorder="1" applyAlignment="1">
      <alignment horizontal="justify" vertical="center" shrinkToFit="1"/>
    </xf>
    <xf numFmtId="49" fontId="4" fillId="3" borderId="65" xfId="0" applyNumberFormat="1" applyFont="1" applyFill="1" applyBorder="1" applyAlignment="1">
      <alignment horizontal="center" vertical="center" shrinkToFit="1"/>
    </xf>
    <xf numFmtId="49" fontId="4" fillId="3" borderId="20" xfId="0" applyNumberFormat="1" applyFont="1" applyFill="1" applyBorder="1" applyAlignment="1">
      <alignment horizontal="center" vertical="center" shrinkToFit="1"/>
    </xf>
    <xf numFmtId="187" fontId="13" fillId="3" borderId="81" xfId="0" applyNumberFormat="1" applyFont="1" applyFill="1" applyBorder="1" applyAlignment="1">
      <alignment vertical="center" wrapText="1"/>
    </xf>
    <xf numFmtId="187" fontId="13" fillId="3" borderId="65" xfId="0" applyNumberFormat="1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7" fillId="3" borderId="95" xfId="0" applyFont="1" applyFill="1" applyBorder="1" applyAlignment="1">
      <alignment horizontal="center" vertical="center" wrapText="1"/>
    </xf>
    <xf numFmtId="0" fontId="21" fillId="3" borderId="87" xfId="0" applyFont="1" applyFill="1" applyBorder="1" applyAlignment="1">
      <alignment vertical="distributed" wrapText="1"/>
    </xf>
    <xf numFmtId="187" fontId="10" fillId="4" borderId="159" xfId="0" applyNumberFormat="1" applyFont="1" applyFill="1" applyBorder="1" applyAlignment="1">
      <alignment horizontal="right" vertical="center" wrapText="1"/>
    </xf>
    <xf numFmtId="187" fontId="10" fillId="4" borderId="81" xfId="0" applyNumberFormat="1" applyFont="1" applyFill="1" applyBorder="1" applyAlignment="1">
      <alignment horizontal="right" vertical="center" wrapText="1"/>
    </xf>
    <xf numFmtId="187" fontId="10" fillId="4" borderId="175" xfId="0" applyNumberFormat="1" applyFont="1" applyFill="1" applyBorder="1" applyAlignment="1">
      <alignment horizontal="right" vertical="center" wrapText="1"/>
    </xf>
    <xf numFmtId="188" fontId="10" fillId="4" borderId="181" xfId="0" applyNumberFormat="1" applyFont="1" applyFill="1" applyBorder="1" applyAlignment="1">
      <alignment horizontal="right" vertical="center" wrapText="1"/>
    </xf>
    <xf numFmtId="181" fontId="19" fillId="0" borderId="66" xfId="0" applyNumberFormat="1" applyFont="1" applyFill="1" applyBorder="1" applyAlignment="1">
      <alignment horizontal="right" vertical="center"/>
    </xf>
    <xf numFmtId="181" fontId="19" fillId="0" borderId="53" xfId="0" applyNumberFormat="1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vertical="center" shrinkToFit="1"/>
    </xf>
    <xf numFmtId="0" fontId="4" fillId="0" borderId="48" xfId="0" applyFont="1" applyFill="1" applyBorder="1" applyAlignment="1">
      <alignment vertical="center" shrinkToFit="1"/>
    </xf>
    <xf numFmtId="0" fontId="3" fillId="3" borderId="1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3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92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vertical="center" wrapText="1"/>
    </xf>
    <xf numFmtId="0" fontId="4" fillId="0" borderId="115" xfId="0" applyFont="1" applyFill="1" applyBorder="1" applyAlignment="1">
      <alignment vertical="center" wrapText="1"/>
    </xf>
    <xf numFmtId="0" fontId="20" fillId="0" borderId="43" xfId="0" applyFont="1" applyFill="1" applyBorder="1" applyAlignment="1">
      <alignment vertical="center" shrinkToFit="1"/>
    </xf>
    <xf numFmtId="0" fontId="20" fillId="0" borderId="44" xfId="0" applyFont="1" applyFill="1" applyBorder="1" applyAlignment="1">
      <alignment vertical="center" shrinkToFit="1"/>
    </xf>
    <xf numFmtId="0" fontId="20" fillId="0" borderId="89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textRotation="255" wrapText="1"/>
    </xf>
    <xf numFmtId="0" fontId="4" fillId="3" borderId="56" xfId="0" applyFont="1" applyFill="1" applyBorder="1" applyAlignment="1">
      <alignment horizontal="center" vertical="center" textRotation="255" wrapText="1"/>
    </xf>
    <xf numFmtId="0" fontId="4" fillId="3" borderId="85" xfId="0" applyFont="1" applyFill="1" applyBorder="1" applyAlignment="1">
      <alignment horizontal="center" vertical="center" textRotation="255" wrapText="1"/>
    </xf>
    <xf numFmtId="0" fontId="4" fillId="0" borderId="37" xfId="0" applyFont="1" applyFill="1" applyBorder="1" applyAlignment="1">
      <alignment horizontal="left" vertical="center" shrinkToFit="1"/>
    </xf>
    <xf numFmtId="0" fontId="4" fillId="0" borderId="37" xfId="0" applyFont="1" applyBorder="1" applyAlignment="1">
      <alignment vertical="center" shrinkToFit="1"/>
    </xf>
    <xf numFmtId="0" fontId="4" fillId="0" borderId="113" xfId="0" applyFont="1" applyBorder="1" applyAlignment="1">
      <alignment vertical="center" shrinkToFit="1"/>
    </xf>
    <xf numFmtId="0" fontId="4" fillId="0" borderId="10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06" xfId="0" applyFont="1" applyFill="1" applyBorder="1" applyAlignment="1">
      <alignment horizontal="left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111" xfId="0" applyFont="1" applyBorder="1" applyAlignment="1">
      <alignment horizontal="center" vertical="center" shrinkToFit="1"/>
    </xf>
    <xf numFmtId="0" fontId="4" fillId="0" borderId="71" xfId="0" applyFont="1" applyFill="1" applyBorder="1" applyAlignment="1">
      <alignment horizontal="left" vertical="center" shrinkToFit="1"/>
    </xf>
    <xf numFmtId="0" fontId="4" fillId="0" borderId="82" xfId="0" applyFont="1" applyBorder="1" applyAlignment="1">
      <alignment vertical="center" shrinkToFit="1"/>
    </xf>
    <xf numFmtId="0" fontId="4" fillId="0" borderId="71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32" xfId="0" applyFont="1" applyFill="1" applyBorder="1" applyAlignment="1">
      <alignment horizontal="left" vertical="center" shrinkToFit="1"/>
    </xf>
    <xf numFmtId="0" fontId="4" fillId="0" borderId="32" xfId="0" applyFont="1" applyBorder="1" applyAlignment="1">
      <alignment vertical="center" shrinkToFit="1"/>
    </xf>
    <xf numFmtId="0" fontId="4" fillId="0" borderId="112" xfId="0" applyFont="1" applyBorder="1" applyAlignment="1">
      <alignment vertical="center" shrinkToFit="1"/>
    </xf>
    <xf numFmtId="0" fontId="4" fillId="3" borderId="100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107" xfId="0" applyFont="1" applyFill="1" applyBorder="1" applyAlignment="1">
      <alignment vertical="center" textRotation="255"/>
    </xf>
    <xf numFmtId="0" fontId="4" fillId="3" borderId="108" xfId="0" applyFont="1" applyFill="1" applyBorder="1" applyAlignment="1">
      <alignment vertical="center" textRotation="255"/>
    </xf>
    <xf numFmtId="0" fontId="3" fillId="3" borderId="108" xfId="0" applyFont="1" applyFill="1" applyBorder="1" applyAlignment="1">
      <alignment vertical="center" textRotation="255"/>
    </xf>
    <xf numFmtId="0" fontId="3" fillId="3" borderId="109" xfId="0" applyFont="1" applyFill="1" applyBorder="1" applyAlignment="1">
      <alignment vertical="center" textRotation="255"/>
    </xf>
    <xf numFmtId="0" fontId="4" fillId="3" borderId="110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 shrinkToFit="1"/>
    </xf>
    <xf numFmtId="0" fontId="4" fillId="3" borderId="97" xfId="0" applyFont="1" applyFill="1" applyBorder="1" applyAlignment="1">
      <alignment horizontal="center" vertical="center" shrinkToFit="1"/>
    </xf>
    <xf numFmtId="0" fontId="4" fillId="3" borderId="10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03" xfId="0" applyFont="1" applyFill="1" applyBorder="1" applyAlignment="1">
      <alignment vertical="center"/>
    </xf>
    <xf numFmtId="0" fontId="3" fillId="3" borderId="98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99" xfId="0" applyFont="1" applyFill="1" applyBorder="1" applyAlignment="1">
      <alignment vertical="center"/>
    </xf>
    <xf numFmtId="0" fontId="3" fillId="3" borderId="100" xfId="0" applyFont="1" applyFill="1" applyBorder="1" applyAlignment="1">
      <alignment vertical="center"/>
    </xf>
    <xf numFmtId="0" fontId="3" fillId="3" borderId="74" xfId="0" applyFont="1" applyFill="1" applyBorder="1" applyAlignment="1">
      <alignment vertical="center"/>
    </xf>
    <xf numFmtId="0" fontId="3" fillId="3" borderId="101" xfId="0" applyFont="1" applyFill="1" applyBorder="1" applyAlignment="1">
      <alignment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3" fillId="3" borderId="104" xfId="0" applyFont="1" applyFill="1" applyBorder="1" applyAlignment="1">
      <alignment vertical="center"/>
    </xf>
    <xf numFmtId="0" fontId="3" fillId="3" borderId="86" xfId="0" applyFont="1" applyFill="1" applyBorder="1" applyAlignment="1">
      <alignment vertical="center"/>
    </xf>
    <xf numFmtId="0" fontId="3" fillId="3" borderId="105" xfId="0" applyFont="1" applyFill="1" applyBorder="1" applyAlignment="1">
      <alignment vertical="center"/>
    </xf>
    <xf numFmtId="0" fontId="4" fillId="0" borderId="102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3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104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105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83" xfId="0" applyFont="1" applyFill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 applyFill="1" applyAlignment="1">
      <alignment horizontal="right" vertical="center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95" xfId="0" applyFont="1" applyFill="1" applyBorder="1" applyAlignment="1">
      <alignment horizontal="center" vertical="center" shrinkToFit="1"/>
    </xf>
    <xf numFmtId="0" fontId="18" fillId="0" borderId="71" xfId="0" quotePrefix="1" applyFont="1" applyFill="1" applyBorder="1" applyAlignment="1">
      <alignment horizontal="left" vertical="center" shrinkToFit="1"/>
    </xf>
    <xf numFmtId="0" fontId="18" fillId="0" borderId="83" xfId="0" quotePrefix="1" applyFont="1" applyFill="1" applyBorder="1" applyAlignment="1">
      <alignment horizontal="left" vertical="center" shrinkToFit="1"/>
    </xf>
    <xf numFmtId="0" fontId="18" fillId="0" borderId="38" xfId="0" quotePrefix="1" applyFont="1" applyFill="1" applyBorder="1" applyAlignment="1">
      <alignment horizontal="left" vertical="center" shrinkToFit="1"/>
    </xf>
    <xf numFmtId="0" fontId="4" fillId="3" borderId="9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9" xfId="0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9" xfId="0" applyFont="1" applyFill="1" applyBorder="1" applyAlignment="1">
      <alignment horizontal="center" vertical="center" shrinkToFit="1"/>
    </xf>
    <xf numFmtId="0" fontId="4" fillId="0" borderId="100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101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20" fillId="0" borderId="39" xfId="0" applyFont="1" applyFill="1" applyBorder="1" applyAlignment="1">
      <alignment vertical="center" shrinkToFit="1"/>
    </xf>
    <xf numFmtId="0" fontId="20" fillId="0" borderId="40" xfId="0" applyFont="1" applyFill="1" applyBorder="1" applyAlignment="1">
      <alignment vertical="center" shrinkToFit="1"/>
    </xf>
    <xf numFmtId="0" fontId="20" fillId="0" borderId="88" xfId="0" applyFont="1" applyFill="1" applyBorder="1" applyAlignment="1">
      <alignment vertical="center" shrinkToFit="1"/>
    </xf>
    <xf numFmtId="0" fontId="20" fillId="0" borderId="47" xfId="0" applyFont="1" applyFill="1" applyBorder="1" applyAlignment="1">
      <alignment vertical="center" shrinkToFit="1"/>
    </xf>
    <xf numFmtId="0" fontId="20" fillId="0" borderId="48" xfId="0" applyFont="1" applyFill="1" applyBorder="1" applyAlignment="1">
      <alignment vertical="center" shrinkToFit="1"/>
    </xf>
    <xf numFmtId="0" fontId="20" fillId="0" borderId="91" xfId="0" applyFont="1" applyFill="1" applyBorder="1" applyAlignment="1">
      <alignment vertical="center" shrinkToFit="1"/>
    </xf>
    <xf numFmtId="0" fontId="20" fillId="0" borderId="59" xfId="0" applyFont="1" applyFill="1" applyBorder="1" applyAlignment="1">
      <alignment vertical="center" shrinkToFit="1"/>
    </xf>
    <xf numFmtId="0" fontId="20" fillId="0" borderId="86" xfId="0" applyFont="1" applyFill="1" applyBorder="1" applyAlignment="1">
      <alignment vertical="center" shrinkToFit="1"/>
    </xf>
    <xf numFmtId="0" fontId="20" fillId="0" borderId="90" xfId="0" applyFont="1" applyFill="1" applyBorder="1" applyAlignment="1">
      <alignment vertical="center" shrinkToFit="1"/>
    </xf>
    <xf numFmtId="0" fontId="20" fillId="0" borderId="52" xfId="0" applyFont="1" applyFill="1" applyBorder="1" applyAlignment="1">
      <alignment vertical="center" shrinkToFit="1"/>
    </xf>
    <xf numFmtId="0" fontId="20" fillId="0" borderId="53" xfId="0" applyFont="1" applyFill="1" applyBorder="1" applyAlignment="1">
      <alignment vertical="center" shrinkToFit="1"/>
    </xf>
    <xf numFmtId="0" fontId="20" fillId="0" borderId="92" xfId="0" applyFont="1" applyFill="1" applyBorder="1" applyAlignment="1">
      <alignment vertical="center" shrinkToFit="1"/>
    </xf>
    <xf numFmtId="0" fontId="3" fillId="3" borderId="52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56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84" xfId="0" applyFont="1" applyFill="1" applyBorder="1" applyAlignment="1">
      <alignment horizontal="left" vertical="top"/>
    </xf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 wrapText="1"/>
    </xf>
    <xf numFmtId="0" fontId="4" fillId="0" borderId="53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3" fillId="3" borderId="53" xfId="0" applyFont="1" applyFill="1" applyBorder="1" applyAlignment="1">
      <alignment horizontal="center" vertical="center"/>
    </xf>
    <xf numFmtId="0" fontId="3" fillId="0" borderId="74" xfId="0" applyFont="1" applyBorder="1" applyAlignment="1">
      <alignment horizontal="right" vertical="center"/>
    </xf>
    <xf numFmtId="0" fontId="36" fillId="0" borderId="71" xfId="0" applyFont="1" applyBorder="1" applyAlignment="1">
      <alignment horizontal="center" vertical="center"/>
    </xf>
    <xf numFmtId="0" fontId="36" fillId="0" borderId="82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1" fillId="0" borderId="71" xfId="0" applyFont="1" applyBorder="1" applyAlignment="1">
      <alignment horizontal="right"/>
    </xf>
    <xf numFmtId="0" fontId="11" fillId="0" borderId="83" xfId="0" applyFont="1" applyBorder="1" applyAlignment="1">
      <alignment horizontal="right"/>
    </xf>
    <xf numFmtId="0" fontId="11" fillId="0" borderId="82" xfId="0" applyFont="1" applyBorder="1" applyAlignment="1">
      <alignment horizontal="right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1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49" fontId="4" fillId="2" borderId="116" xfId="0" applyNumberFormat="1" applyFont="1" applyFill="1" applyBorder="1" applyAlignment="1">
      <alignment horizontal="center" vertical="center" textRotation="255" wrapText="1"/>
    </xf>
    <xf numFmtId="49" fontId="4" fillId="2" borderId="117" xfId="0" applyNumberFormat="1" applyFont="1" applyFill="1" applyBorder="1" applyAlignment="1">
      <alignment horizontal="center" vertical="center" textRotation="255" wrapText="1"/>
    </xf>
    <xf numFmtId="0" fontId="28" fillId="0" borderId="151" xfId="0" applyFont="1" applyBorder="1" applyAlignment="1">
      <alignment horizontal="right" vertical="top" wrapText="1"/>
    </xf>
    <xf numFmtId="0" fontId="28" fillId="0" borderId="152" xfId="0" applyFont="1" applyBorder="1" applyAlignment="1">
      <alignment horizontal="right" vertical="top" wrapText="1"/>
    </xf>
    <xf numFmtId="0" fontId="28" fillId="0" borderId="23" xfId="0" applyFont="1" applyBorder="1" applyAlignment="1">
      <alignment horizontal="right" vertical="top" wrapText="1"/>
    </xf>
    <xf numFmtId="0" fontId="28" fillId="0" borderId="153" xfId="0" applyFont="1" applyBorder="1" applyAlignment="1">
      <alignment horizontal="right" vertical="top" wrapText="1"/>
    </xf>
    <xf numFmtId="0" fontId="4" fillId="3" borderId="32" xfId="0" applyNumberFormat="1" applyFont="1" applyFill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 shrinkToFit="1"/>
    </xf>
    <xf numFmtId="0" fontId="4" fillId="0" borderId="86" xfId="0" applyFont="1" applyBorder="1" applyAlignment="1">
      <alignment horizontal="right" vertical="center" shrinkToFit="1"/>
    </xf>
    <xf numFmtId="0" fontId="4" fillId="3" borderId="144" xfId="0" applyFont="1" applyFill="1" applyBorder="1" applyAlignment="1">
      <alignment horizontal="center" vertical="center" wrapText="1"/>
    </xf>
    <xf numFmtId="0" fontId="4" fillId="3" borderId="145" xfId="0" applyFont="1" applyFill="1" applyBorder="1" applyAlignment="1">
      <alignment horizontal="center" vertical="center" wrapText="1"/>
    </xf>
    <xf numFmtId="0" fontId="4" fillId="3" borderId="146" xfId="0" applyFont="1" applyFill="1" applyBorder="1" applyAlignment="1">
      <alignment horizontal="center" vertical="center" wrapText="1"/>
    </xf>
    <xf numFmtId="0" fontId="4" fillId="3" borderId="147" xfId="0" applyFont="1" applyFill="1" applyBorder="1" applyAlignment="1">
      <alignment horizontal="center" vertical="center" wrapText="1"/>
    </xf>
    <xf numFmtId="0" fontId="4" fillId="3" borderId="154" xfId="0" applyFont="1" applyFill="1" applyBorder="1" applyAlignment="1">
      <alignment horizontal="center" vertical="center" wrapText="1"/>
    </xf>
    <xf numFmtId="0" fontId="4" fillId="3" borderId="155" xfId="0" applyFont="1" applyFill="1" applyBorder="1" applyAlignment="1">
      <alignment horizontal="center" vertical="center" wrapText="1"/>
    </xf>
    <xf numFmtId="0" fontId="7" fillId="3" borderId="81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142" xfId="0" applyFont="1" applyFill="1" applyBorder="1" applyAlignment="1">
      <alignment horizontal="center" vertical="center" textRotation="255" wrapText="1"/>
    </xf>
    <xf numFmtId="0" fontId="7" fillId="0" borderId="143" xfId="0" applyFont="1" applyFill="1" applyBorder="1" applyAlignment="1">
      <alignment horizontal="center" vertical="center" textRotation="255" wrapText="1"/>
    </xf>
    <xf numFmtId="0" fontId="7" fillId="3" borderId="66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left" vertical="center" wrapText="1"/>
    </xf>
    <xf numFmtId="0" fontId="7" fillId="3" borderId="115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left" vertical="center" shrinkToFit="1"/>
    </xf>
    <xf numFmtId="0" fontId="7" fillId="3" borderId="76" xfId="0" applyFont="1" applyFill="1" applyBorder="1" applyAlignment="1">
      <alignment horizontal="left" vertical="center" shrinkToFit="1"/>
    </xf>
    <xf numFmtId="0" fontId="4" fillId="3" borderId="76" xfId="0" applyFont="1" applyFill="1" applyBorder="1" applyAlignment="1">
      <alignment horizontal="center" vertical="center" wrapText="1"/>
    </xf>
    <xf numFmtId="0" fontId="28" fillId="0" borderId="67" xfId="0" applyFont="1" applyBorder="1" applyAlignment="1">
      <alignment horizontal="right" vertical="top" wrapText="1"/>
    </xf>
    <xf numFmtId="0" fontId="28" fillId="0" borderId="33" xfId="0" applyFont="1" applyBorder="1" applyAlignment="1">
      <alignment horizontal="right" vertical="top" wrapText="1"/>
    </xf>
    <xf numFmtId="0" fontId="28" fillId="0" borderId="16" xfId="0" applyFont="1" applyBorder="1" applyAlignment="1">
      <alignment horizontal="right" vertical="top" wrapText="1"/>
    </xf>
    <xf numFmtId="0" fontId="13" fillId="0" borderId="148" xfId="0" applyFont="1" applyBorder="1" applyAlignment="1">
      <alignment horizontal="center" vertical="center" wrapText="1"/>
    </xf>
    <xf numFmtId="0" fontId="4" fillId="0" borderId="148" xfId="0" applyFont="1" applyBorder="1" applyAlignment="1">
      <alignment vertical="center" wrapText="1"/>
    </xf>
    <xf numFmtId="0" fontId="4" fillId="0" borderId="149" xfId="0" applyFont="1" applyBorder="1" applyAlignment="1">
      <alignment vertical="center" wrapText="1"/>
    </xf>
    <xf numFmtId="49" fontId="4" fillId="3" borderId="67" xfId="0" applyNumberFormat="1" applyFont="1" applyFill="1" applyBorder="1" applyAlignment="1">
      <alignment horizontal="center" vertical="center" shrinkToFit="1"/>
    </xf>
    <xf numFmtId="49" fontId="4" fillId="3" borderId="33" xfId="0" applyNumberFormat="1" applyFont="1" applyFill="1" applyBorder="1" applyAlignment="1">
      <alignment horizontal="center" vertical="center" shrinkToFit="1"/>
    </xf>
    <xf numFmtId="49" fontId="4" fillId="3" borderId="15" xfId="0" applyNumberFormat="1" applyFont="1" applyFill="1" applyBorder="1" applyAlignment="1">
      <alignment horizontal="center" vertical="center" shrinkToFit="1"/>
    </xf>
    <xf numFmtId="49" fontId="4" fillId="2" borderId="150" xfId="0" applyNumberFormat="1" applyFont="1" applyFill="1" applyBorder="1" applyAlignment="1">
      <alignment horizontal="center" vertical="center" textRotation="255" wrapText="1"/>
    </xf>
    <xf numFmtId="49" fontId="4" fillId="2" borderId="27" xfId="0" applyNumberFormat="1" applyFont="1" applyFill="1" applyBorder="1" applyAlignment="1">
      <alignment horizontal="center" vertical="center" textRotation="255" wrapText="1"/>
    </xf>
    <xf numFmtId="49" fontId="4" fillId="2" borderId="29" xfId="0" applyNumberFormat="1" applyFont="1" applyFill="1" applyBorder="1" applyAlignment="1">
      <alignment horizontal="center" vertical="center" textRotation="255" wrapText="1"/>
    </xf>
    <xf numFmtId="0" fontId="7" fillId="0" borderId="108" xfId="0" applyFont="1" applyFill="1" applyBorder="1" applyAlignment="1">
      <alignment horizontal="center" vertical="center" textRotation="255" wrapText="1"/>
    </xf>
    <xf numFmtId="0" fontId="7" fillId="0" borderId="139" xfId="0" applyFont="1" applyFill="1" applyBorder="1" applyAlignment="1">
      <alignment horizontal="center" vertical="center" textRotation="255" wrapText="1"/>
    </xf>
    <xf numFmtId="49" fontId="4" fillId="2" borderId="140" xfId="0" applyNumberFormat="1" applyFont="1" applyFill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41" xfId="0" applyFont="1" applyBorder="1" applyAlignment="1">
      <alignment horizontal="left" vertical="center" shrinkToFit="1"/>
    </xf>
    <xf numFmtId="0" fontId="4" fillId="0" borderId="75" xfId="0" applyFont="1" applyBorder="1" applyAlignment="1">
      <alignment horizontal="left" vertical="center" shrinkToFit="1"/>
    </xf>
    <xf numFmtId="0" fontId="13" fillId="0" borderId="118" xfId="0" applyFont="1" applyBorder="1" applyAlignment="1">
      <alignment horizontal="left" vertical="center" wrapText="1"/>
    </xf>
    <xf numFmtId="0" fontId="13" fillId="0" borderId="119" xfId="0" applyFont="1" applyBorder="1" applyAlignment="1">
      <alignment horizontal="left" vertical="center" wrapText="1"/>
    </xf>
    <xf numFmtId="0" fontId="13" fillId="0" borderId="120" xfId="0" applyFont="1" applyBorder="1" applyAlignment="1">
      <alignment horizontal="left" vertical="center" wrapText="1"/>
    </xf>
    <xf numFmtId="0" fontId="13" fillId="0" borderId="121" xfId="0" applyFont="1" applyBorder="1" applyAlignment="1">
      <alignment horizontal="left" vertical="center" wrapText="1"/>
    </xf>
    <xf numFmtId="0" fontId="13" fillId="0" borderId="135" xfId="0" applyFont="1" applyBorder="1" applyAlignment="1">
      <alignment horizontal="left" vertical="center" wrapText="1"/>
    </xf>
    <xf numFmtId="0" fontId="13" fillId="0" borderId="136" xfId="0" applyFont="1" applyBorder="1" applyAlignment="1">
      <alignment horizontal="left" vertical="center" wrapText="1"/>
    </xf>
    <xf numFmtId="0" fontId="13" fillId="0" borderId="137" xfId="0" applyFont="1" applyBorder="1" applyAlignment="1">
      <alignment horizontal="left" vertical="center" wrapText="1"/>
    </xf>
    <xf numFmtId="0" fontId="13" fillId="0" borderId="138" xfId="0" applyFont="1" applyBorder="1" applyAlignment="1">
      <alignment horizontal="left" vertical="center" wrapText="1"/>
    </xf>
    <xf numFmtId="0" fontId="13" fillId="0" borderId="131" xfId="0" applyFont="1" applyBorder="1" applyAlignment="1">
      <alignment horizontal="center" vertical="center" wrapText="1"/>
    </xf>
    <xf numFmtId="0" fontId="13" fillId="0" borderId="132" xfId="0" applyFont="1" applyBorder="1" applyAlignment="1">
      <alignment horizontal="center" vertical="center" wrapText="1"/>
    </xf>
    <xf numFmtId="0" fontId="13" fillId="0" borderId="133" xfId="0" applyFont="1" applyBorder="1" applyAlignment="1">
      <alignment horizontal="center" vertical="center" wrapText="1"/>
    </xf>
    <xf numFmtId="0" fontId="13" fillId="0" borderId="134" xfId="0" applyFont="1" applyBorder="1" applyAlignment="1">
      <alignment horizontal="center" vertical="center" wrapText="1"/>
    </xf>
    <xf numFmtId="0" fontId="13" fillId="0" borderId="122" xfId="0" applyFont="1" applyBorder="1" applyAlignment="1">
      <alignment horizontal="left" vertical="center" wrapText="1"/>
    </xf>
    <xf numFmtId="0" fontId="13" fillId="0" borderId="123" xfId="0" applyFont="1" applyBorder="1" applyAlignment="1">
      <alignment horizontal="left" vertical="center" wrapText="1"/>
    </xf>
    <xf numFmtId="0" fontId="13" fillId="0" borderId="124" xfId="0" applyFont="1" applyBorder="1" applyAlignment="1">
      <alignment horizontal="left" vertical="center" wrapText="1"/>
    </xf>
    <xf numFmtId="0" fontId="13" fillId="0" borderId="125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4" fillId="0" borderId="116" xfId="0" applyFont="1" applyBorder="1" applyAlignment="1">
      <alignment horizontal="center" vertical="center" textRotation="255" wrapText="1"/>
    </xf>
    <xf numFmtId="0" fontId="4" fillId="0" borderId="117" xfId="0" applyFont="1" applyBorder="1" applyAlignment="1">
      <alignment horizontal="center" vertical="center" textRotation="255" wrapText="1"/>
    </xf>
    <xf numFmtId="0" fontId="14" fillId="0" borderId="122" xfId="0" applyFont="1" applyBorder="1" applyAlignment="1">
      <alignment horizontal="left" vertical="center" shrinkToFit="1"/>
    </xf>
    <xf numFmtId="0" fontId="14" fillId="0" borderId="123" xfId="0" applyFont="1" applyBorder="1" applyAlignment="1">
      <alignment horizontal="left" vertical="center" shrinkToFit="1"/>
    </xf>
    <xf numFmtId="0" fontId="14" fillId="0" borderId="124" xfId="0" applyFont="1" applyBorder="1" applyAlignment="1">
      <alignment horizontal="left" vertical="center" shrinkToFit="1"/>
    </xf>
    <xf numFmtId="0" fontId="14" fillId="0" borderId="125" xfId="0" applyFont="1" applyBorder="1" applyAlignment="1">
      <alignment horizontal="left" vertical="center" shrinkToFit="1"/>
    </xf>
    <xf numFmtId="0" fontId="13" fillId="0" borderId="126" xfId="0" applyFont="1" applyBorder="1" applyAlignment="1">
      <alignment horizontal="left" vertical="center" wrapText="1"/>
    </xf>
    <xf numFmtId="0" fontId="13" fillId="0" borderId="127" xfId="0" applyFont="1" applyBorder="1" applyAlignment="1">
      <alignment horizontal="left" vertical="center" wrapText="1"/>
    </xf>
    <xf numFmtId="0" fontId="13" fillId="0" borderId="128" xfId="0" applyFont="1" applyBorder="1" applyAlignment="1">
      <alignment horizontal="left" vertical="center" wrapText="1"/>
    </xf>
    <xf numFmtId="0" fontId="13" fillId="0" borderId="129" xfId="0" applyFont="1" applyBorder="1" applyAlignment="1">
      <alignment horizontal="left" vertical="center" wrapText="1"/>
    </xf>
    <xf numFmtId="0" fontId="7" fillId="3" borderId="130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32" xfId="0" applyNumberFormat="1" applyFont="1" applyFill="1" applyBorder="1" applyAlignment="1">
      <alignment horizontal="left" vertical="center" shrinkToFit="1"/>
    </xf>
    <xf numFmtId="0" fontId="7" fillId="0" borderId="109" xfId="0" applyFont="1" applyFill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left" vertical="center" shrinkToFit="1"/>
    </xf>
    <xf numFmtId="49" fontId="4" fillId="3" borderId="69" xfId="0" applyNumberFormat="1" applyFont="1" applyFill="1" applyBorder="1" applyAlignment="1">
      <alignment horizontal="center" vertical="center" shrinkToFit="1"/>
    </xf>
    <xf numFmtId="49" fontId="4" fillId="3" borderId="19" xfId="0" applyNumberFormat="1" applyFont="1" applyFill="1" applyBorder="1" applyAlignment="1">
      <alignment horizontal="center" vertical="center" shrinkToFit="1"/>
    </xf>
    <xf numFmtId="49" fontId="4" fillId="3" borderId="156" xfId="0" applyNumberFormat="1" applyFont="1" applyFill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0" borderId="157" xfId="0" applyFont="1" applyFill="1" applyBorder="1" applyAlignment="1">
      <alignment horizontal="center" vertical="center" wrapText="1"/>
    </xf>
    <xf numFmtId="0" fontId="9" fillId="0" borderId="158" xfId="0" applyFont="1" applyFill="1" applyBorder="1" applyAlignment="1">
      <alignment horizontal="center" vertical="center" wrapText="1"/>
    </xf>
    <xf numFmtId="0" fontId="9" fillId="0" borderId="178" xfId="0" applyFont="1" applyFill="1" applyBorder="1" applyAlignment="1">
      <alignment horizontal="center" vertical="center" wrapText="1"/>
    </xf>
    <xf numFmtId="0" fontId="9" fillId="0" borderId="175" xfId="0" applyFont="1" applyFill="1" applyBorder="1" applyAlignment="1">
      <alignment horizontal="center" vertical="center" wrapText="1"/>
    </xf>
    <xf numFmtId="0" fontId="9" fillId="0" borderId="177" xfId="0" applyFont="1" applyFill="1" applyBorder="1" applyAlignment="1">
      <alignment horizontal="center" vertical="center" wrapText="1"/>
    </xf>
    <xf numFmtId="0" fontId="7" fillId="0" borderId="106" xfId="0" applyFont="1" applyFill="1" applyBorder="1" applyAlignment="1">
      <alignment horizontal="center" vertical="center" wrapText="1"/>
    </xf>
    <xf numFmtId="0" fontId="7" fillId="0" borderId="84" xfId="0" applyFont="1" applyFill="1" applyBorder="1" applyAlignment="1">
      <alignment horizontal="center" vertical="center" wrapText="1"/>
    </xf>
    <xf numFmtId="0" fontId="7" fillId="0" borderId="111" xfId="0" applyFont="1" applyFill="1" applyBorder="1" applyAlignment="1">
      <alignment horizontal="center" vertical="center" wrapText="1"/>
    </xf>
    <xf numFmtId="0" fontId="7" fillId="0" borderId="17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80" xfId="0" applyFont="1" applyFill="1" applyBorder="1" applyAlignment="1">
      <alignment horizontal="center" vertical="center" wrapText="1"/>
    </xf>
    <xf numFmtId="0" fontId="7" fillId="0" borderId="157" xfId="0" applyFont="1" applyFill="1" applyBorder="1" applyAlignment="1">
      <alignment horizontal="center" vertical="center" wrapText="1"/>
    </xf>
    <xf numFmtId="0" fontId="7" fillId="0" borderId="158" xfId="0" applyFont="1" applyFill="1" applyBorder="1" applyAlignment="1">
      <alignment horizontal="center" vertical="center" wrapText="1"/>
    </xf>
    <xf numFmtId="0" fontId="7" fillId="0" borderId="175" xfId="0" applyFont="1" applyFill="1" applyBorder="1" applyAlignment="1">
      <alignment horizontal="center" vertical="center" wrapText="1"/>
    </xf>
    <xf numFmtId="0" fontId="7" fillId="0" borderId="160" xfId="0" applyFont="1" applyFill="1" applyBorder="1" applyAlignment="1">
      <alignment horizontal="center" vertical="center" wrapText="1"/>
    </xf>
    <xf numFmtId="0" fontId="7" fillId="0" borderId="8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3" fillId="0" borderId="16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1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112" xfId="0" applyFont="1" applyBorder="1" applyAlignment="1">
      <alignment horizontal="left" vertical="center" wrapText="1"/>
    </xf>
    <xf numFmtId="0" fontId="3" fillId="0" borderId="16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62" xfId="0" applyFont="1" applyBorder="1" applyAlignment="1">
      <alignment horizontal="left" vertical="center" shrinkToFit="1"/>
    </xf>
    <xf numFmtId="0" fontId="8" fillId="0" borderId="110" xfId="0" applyFont="1" applyBorder="1" applyAlignment="1">
      <alignment horizontal="left" vertical="center" shrinkToFit="1"/>
    </xf>
    <xf numFmtId="0" fontId="3" fillId="0" borderId="110" xfId="0" applyFont="1" applyBorder="1" applyAlignment="1">
      <alignment horizontal="left" vertical="center" wrapText="1"/>
    </xf>
    <xf numFmtId="0" fontId="3" fillId="0" borderId="163" xfId="0" applyFont="1" applyBorder="1" applyAlignment="1">
      <alignment horizontal="left" vertical="center" wrapText="1"/>
    </xf>
    <xf numFmtId="0" fontId="7" fillId="3" borderId="160" xfId="0" applyFont="1" applyFill="1" applyBorder="1" applyAlignment="1">
      <alignment horizontal="center" vertical="center" wrapText="1"/>
    </xf>
    <xf numFmtId="0" fontId="7" fillId="3" borderId="161" xfId="0" applyFont="1" applyFill="1" applyBorder="1" applyAlignment="1">
      <alignment horizontal="center" vertical="center" wrapText="1"/>
    </xf>
    <xf numFmtId="0" fontId="9" fillId="3" borderId="160" xfId="0" applyFont="1" applyFill="1" applyBorder="1" applyAlignment="1">
      <alignment horizontal="center" vertical="center" wrapText="1"/>
    </xf>
    <xf numFmtId="0" fontId="9" fillId="3" borderId="161" xfId="0" applyFont="1" applyFill="1" applyBorder="1" applyAlignment="1">
      <alignment horizontal="center" vertical="center" wrapText="1"/>
    </xf>
    <xf numFmtId="0" fontId="9" fillId="3" borderId="8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7" fillId="0" borderId="114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176" xfId="0" applyFont="1" applyFill="1" applyBorder="1" applyAlignment="1">
      <alignment horizontal="center" vertical="center" wrapText="1"/>
    </xf>
    <xf numFmtId="0" fontId="3" fillId="3" borderId="96" xfId="0" applyFont="1" applyFill="1" applyBorder="1" applyAlignment="1">
      <alignment horizontal="left" vertical="center" shrinkToFit="1"/>
    </xf>
    <xf numFmtId="0" fontId="3" fillId="3" borderId="97" xfId="0" applyFont="1" applyFill="1" applyBorder="1" applyAlignment="1">
      <alignment horizontal="left" vertical="center" shrinkToFit="1"/>
    </xf>
    <xf numFmtId="0" fontId="3" fillId="0" borderId="99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16" fillId="3" borderId="159" xfId="0" applyFont="1" applyFill="1" applyBorder="1" applyAlignment="1">
      <alignment horizontal="center" vertical="center" wrapText="1"/>
    </xf>
    <xf numFmtId="0" fontId="16" fillId="3" borderId="179" xfId="0" applyFont="1" applyFill="1" applyBorder="1" applyAlignment="1">
      <alignment horizontal="center" vertical="center" wrapText="1"/>
    </xf>
    <xf numFmtId="0" fontId="10" fillId="0" borderId="85" xfId="0" applyFont="1" applyFill="1" applyBorder="1" applyAlignment="1">
      <alignment vertical="center"/>
    </xf>
    <xf numFmtId="0" fontId="10" fillId="0" borderId="86" xfId="0" applyFont="1" applyBorder="1" applyAlignment="1">
      <alignment vertical="center"/>
    </xf>
    <xf numFmtId="0" fontId="10" fillId="0" borderId="87" xfId="0" applyFont="1" applyBorder="1" applyAlignment="1">
      <alignment vertical="center"/>
    </xf>
    <xf numFmtId="0" fontId="4" fillId="0" borderId="107" xfId="0" applyFont="1" applyFill="1" applyBorder="1" applyAlignment="1">
      <alignment horizontal="left" vertical="center"/>
    </xf>
    <xf numFmtId="0" fontId="4" fillId="0" borderId="150" xfId="0" applyFont="1" applyFill="1" applyBorder="1" applyAlignment="1">
      <alignment horizontal="left" vertical="center"/>
    </xf>
    <xf numFmtId="0" fontId="4" fillId="0" borderId="171" xfId="0" applyFont="1" applyFill="1" applyBorder="1" applyAlignment="1">
      <alignment horizontal="left" vertical="center"/>
    </xf>
    <xf numFmtId="0" fontId="4" fillId="0" borderId="14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166" xfId="0" applyFont="1" applyFill="1" applyBorder="1" applyAlignment="1">
      <alignment horizontal="left" vertical="center"/>
    </xf>
    <xf numFmtId="0" fontId="0" fillId="0" borderId="172" xfId="0" applyFont="1" applyFill="1" applyBorder="1" applyAlignment="1">
      <alignment vertical="center"/>
    </xf>
    <xf numFmtId="0" fontId="0" fillId="0" borderId="173" xfId="0" applyFont="1" applyFill="1" applyBorder="1" applyAlignment="1">
      <alignment vertical="center"/>
    </xf>
    <xf numFmtId="0" fontId="0" fillId="0" borderId="174" xfId="0" applyFont="1" applyFill="1" applyBorder="1" applyAlignment="1">
      <alignment vertical="center"/>
    </xf>
    <xf numFmtId="0" fontId="4" fillId="0" borderId="167" xfId="0" applyFont="1" applyFill="1" applyBorder="1" applyAlignment="1">
      <alignment horizontal="left" vertical="center"/>
    </xf>
    <xf numFmtId="0" fontId="4" fillId="0" borderId="168" xfId="0" applyFont="1" applyFill="1" applyBorder="1" applyAlignment="1">
      <alignment horizontal="left" vertical="center"/>
    </xf>
    <xf numFmtId="0" fontId="4" fillId="0" borderId="169" xfId="0" applyFont="1" applyFill="1" applyBorder="1" applyAlignment="1">
      <alignment horizontal="left" vertical="center"/>
    </xf>
    <xf numFmtId="0" fontId="35" fillId="0" borderId="170" xfId="0" applyFont="1" applyFill="1" applyBorder="1" applyAlignment="1">
      <alignment vertical="center"/>
    </xf>
    <xf numFmtId="0" fontId="35" fillId="0" borderId="34" xfId="0" applyFont="1" applyFill="1" applyBorder="1" applyAlignment="1">
      <alignment vertical="center"/>
    </xf>
    <xf numFmtId="0" fontId="35" fillId="0" borderId="18" xfId="0" applyFont="1" applyFill="1" applyBorder="1" applyAlignment="1">
      <alignment vertical="center"/>
    </xf>
    <xf numFmtId="0" fontId="37" fillId="0" borderId="167" xfId="0" applyFont="1" applyFill="1" applyBorder="1" applyAlignment="1">
      <alignment horizontal="left" vertical="center"/>
    </xf>
    <xf numFmtId="0" fontId="37" fillId="0" borderId="168" xfId="0" applyFont="1" applyFill="1" applyBorder="1" applyAlignment="1">
      <alignment horizontal="left" vertical="center"/>
    </xf>
    <xf numFmtId="0" fontId="37" fillId="0" borderId="169" xfId="0" applyFont="1" applyFill="1" applyBorder="1" applyAlignment="1">
      <alignment horizontal="left" vertical="center"/>
    </xf>
    <xf numFmtId="0" fontId="35" fillId="0" borderId="78" xfId="0" applyFont="1" applyFill="1" applyBorder="1" applyAlignment="1">
      <alignment vertical="center"/>
    </xf>
    <xf numFmtId="0" fontId="35" fillId="0" borderId="141" xfId="0" applyFont="1" applyFill="1" applyBorder="1" applyAlignment="1">
      <alignment vertical="center"/>
    </xf>
    <xf numFmtId="0" fontId="35" fillId="0" borderId="75" xfId="0" applyFont="1" applyFill="1" applyBorder="1" applyAlignment="1">
      <alignment vertical="center"/>
    </xf>
    <xf numFmtId="0" fontId="0" fillId="0" borderId="74" xfId="0" applyBorder="1" applyAlignment="1">
      <alignment horizontal="right" vertical="center"/>
    </xf>
    <xf numFmtId="0" fontId="0" fillId="3" borderId="71" xfId="0" applyFill="1" applyBorder="1" applyAlignment="1">
      <alignment horizontal="left" vertical="center" shrinkToFit="1"/>
    </xf>
    <xf numFmtId="0" fontId="0" fillId="3" borderId="83" xfId="0" applyFill="1" applyBorder="1" applyAlignment="1">
      <alignment horizontal="left" vertical="center" shrinkToFit="1"/>
    </xf>
    <xf numFmtId="0" fontId="0" fillId="3" borderId="82" xfId="0" applyFill="1" applyBorder="1" applyAlignment="1">
      <alignment horizontal="left" vertical="center" shrinkToFit="1"/>
    </xf>
    <xf numFmtId="0" fontId="0" fillId="0" borderId="17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78" xfId="0" applyFont="1" applyFill="1" applyBorder="1" applyAlignment="1">
      <alignment horizontal="left" vertical="center"/>
    </xf>
    <xf numFmtId="0" fontId="4" fillId="0" borderId="141" xfId="0" applyFont="1" applyFill="1" applyBorder="1" applyAlignment="1">
      <alignment horizontal="left" vertical="center"/>
    </xf>
    <xf numFmtId="0" fontId="4" fillId="0" borderId="75" xfId="0" applyFont="1" applyFill="1" applyBorder="1" applyAlignment="1">
      <alignment horizontal="left" vertical="center"/>
    </xf>
  </cellXfs>
  <cellStyles count="3">
    <cellStyle name="標準" xfId="0" builtinId="0"/>
    <cellStyle name="標準 2" xfId="1" xr:uid="{20A943A7-C226-470A-9C41-7FB41784B9A8}"/>
    <cellStyle name="標準 2 2" xfId="2" xr:uid="{6A94C4E9-EC30-4615-9D6E-87556D41E48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4233</xdr:colOff>
      <xdr:row>4</xdr:row>
      <xdr:rowOff>149228</xdr:rowOff>
    </xdr:from>
    <xdr:to>
      <xdr:col>17</xdr:col>
      <xdr:colOff>631356</xdr:colOff>
      <xdr:row>7</xdr:row>
      <xdr:rowOff>318560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7B0866-01AA-E025-BC26-DAC716582298}"/>
            </a:ext>
          </a:extLst>
        </xdr:cNvPr>
        <xdr:cNvSpPr txBox="1"/>
      </xdr:nvSpPr>
      <xdr:spPr>
        <a:xfrm>
          <a:off x="8357658" y="1463678"/>
          <a:ext cx="4497917" cy="13409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⑥・⑥説明欄、⑦・⑦説明欄・⑩・㉑・㉖の予算額と決差額の欄には自動計算が入っています。薄く色塗りしている部分です。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4233</xdr:colOff>
      <xdr:row>4</xdr:row>
      <xdr:rowOff>149228</xdr:rowOff>
    </xdr:from>
    <xdr:to>
      <xdr:col>17</xdr:col>
      <xdr:colOff>631356</xdr:colOff>
      <xdr:row>7</xdr:row>
      <xdr:rowOff>318560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6DFFE5-7455-9013-AFFE-D4191B401F3C}"/>
            </a:ext>
          </a:extLst>
        </xdr:cNvPr>
        <xdr:cNvSpPr txBox="1"/>
      </xdr:nvSpPr>
      <xdr:spPr>
        <a:xfrm>
          <a:off x="8872008" y="1463678"/>
          <a:ext cx="4503798" cy="13409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⑥・⑥説明欄、⑦・⑦説明欄・⑩・㉑・㉖の予算額と決差額の欄には自動計算が入っています。薄く色塗りしている部分です。</a:t>
          </a:r>
        </a:p>
      </xdr:txBody>
    </xdr:sp>
    <xdr:clientData/>
  </xdr:twoCellAnchor>
  <xdr:twoCellAnchor>
    <xdr:from>
      <xdr:col>4</xdr:col>
      <xdr:colOff>10584</xdr:colOff>
      <xdr:row>15</xdr:row>
      <xdr:rowOff>10583</xdr:rowOff>
    </xdr:from>
    <xdr:to>
      <xdr:col>10</xdr:col>
      <xdr:colOff>21167</xdr:colOff>
      <xdr:row>25</xdr:row>
      <xdr:rowOff>359833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4910B14-DF1D-228C-2B1F-0FC0C1D246B7}"/>
            </a:ext>
          </a:extLst>
        </xdr:cNvPr>
        <xdr:cNvCxnSpPr/>
      </xdr:nvCxnSpPr>
      <xdr:spPr>
        <a:xfrm>
          <a:off x="2561167" y="5556250"/>
          <a:ext cx="5651500" cy="426508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42334</xdr:colOff>
      <xdr:row>15</xdr:row>
      <xdr:rowOff>0</xdr:rowOff>
    </xdr:from>
    <xdr:to>
      <xdr:col>9</xdr:col>
      <xdr:colOff>222250</xdr:colOff>
      <xdr:row>25</xdr:row>
      <xdr:rowOff>359833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B759F80-9163-D92A-3EC0-608FAC539D92}"/>
            </a:ext>
          </a:extLst>
        </xdr:cNvPr>
        <xdr:cNvCxnSpPr/>
      </xdr:nvCxnSpPr>
      <xdr:spPr>
        <a:xfrm flipV="1">
          <a:off x="2592917" y="5545667"/>
          <a:ext cx="5588000" cy="42756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931334</xdr:colOff>
      <xdr:row>17</xdr:row>
      <xdr:rowOff>370417</xdr:rowOff>
    </xdr:from>
    <xdr:to>
      <xdr:col>7</xdr:col>
      <xdr:colOff>613834</xdr:colOff>
      <xdr:row>21</xdr:row>
      <xdr:rowOff>211666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0C7BF8D-7EC7-B929-1335-6E87F0C701FC}"/>
            </a:ext>
          </a:extLst>
        </xdr:cNvPr>
        <xdr:cNvSpPr txBox="1"/>
      </xdr:nvSpPr>
      <xdr:spPr>
        <a:xfrm>
          <a:off x="3481917" y="6699250"/>
          <a:ext cx="4085167" cy="1407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kern="1200"/>
            <a:t>収支報告（子どもの未来応援助成金重複用）へご記入ください</a:t>
          </a:r>
          <a:endParaRPr kumimoji="1" lang="en-US" altLang="ja-JP" sz="2000" kern="1200"/>
        </a:p>
        <a:p>
          <a:r>
            <a:rPr kumimoji="1" lang="en-US" altLang="ja-JP" sz="2000" kern="1200"/>
            <a:t>【</a:t>
          </a:r>
          <a:r>
            <a:rPr kumimoji="1" lang="ja-JP" altLang="en-US" sz="2000" kern="1200"/>
            <a:t>様式（３</a:t>
          </a:r>
          <a:r>
            <a:rPr kumimoji="1" lang="en-US" altLang="ja-JP" sz="2000" kern="1200"/>
            <a:t>-</a:t>
          </a:r>
          <a:r>
            <a:rPr kumimoji="1" lang="ja-JP" altLang="en-US" sz="2000" kern="1200"/>
            <a:t>２</a:t>
          </a:r>
          <a:r>
            <a:rPr kumimoji="1" lang="en-US" altLang="ja-JP" sz="2000" kern="1200"/>
            <a:t>-</a:t>
          </a:r>
          <a:r>
            <a:rPr kumimoji="1" lang="ja-JP" altLang="en-US" sz="2000" kern="1200"/>
            <a:t>①）</a:t>
          </a:r>
          <a:r>
            <a:rPr kumimoji="1" lang="en-US" altLang="ja-JP" sz="2000" kern="1200"/>
            <a:t>】</a:t>
          </a:r>
          <a:endParaRPr kumimoji="1" lang="ja-JP" altLang="en-US" sz="20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1670685</xdr:colOff>
      <xdr:row>57</xdr:row>
      <xdr:rowOff>38100</xdr:rowOff>
    </xdr:from>
    <xdr:to>
      <xdr:col>5</xdr:col>
      <xdr:colOff>123298</xdr:colOff>
      <xdr:row>57</xdr:row>
      <xdr:rowOff>162560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E0B4AE8C-2359-89D5-6D4E-2C759B5424A8}"/>
            </a:ext>
          </a:extLst>
        </xdr:cNvPr>
        <xdr:cNvSpPr/>
      </xdr:nvSpPr>
      <xdr:spPr>
        <a:xfrm>
          <a:off x="3714750" y="1046797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1680210</xdr:colOff>
      <xdr:row>59</xdr:row>
      <xdr:rowOff>47625</xdr:rowOff>
    </xdr:from>
    <xdr:to>
      <xdr:col>5</xdr:col>
      <xdr:colOff>136884</xdr:colOff>
      <xdr:row>59</xdr:row>
      <xdr:rowOff>180975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4D06D031-30CE-90AA-46CF-6578D9285994}"/>
            </a:ext>
          </a:extLst>
        </xdr:cNvPr>
        <xdr:cNvSpPr/>
      </xdr:nvSpPr>
      <xdr:spPr>
        <a:xfrm>
          <a:off x="3724275" y="107061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1670685</xdr:colOff>
      <xdr:row>61</xdr:row>
      <xdr:rowOff>66675</xdr:rowOff>
    </xdr:from>
    <xdr:to>
      <xdr:col>5</xdr:col>
      <xdr:colOff>123298</xdr:colOff>
      <xdr:row>61</xdr:row>
      <xdr:rowOff>210283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F553657-C46C-FEDB-FE4B-68892203447C}"/>
            </a:ext>
          </a:extLst>
        </xdr:cNvPr>
        <xdr:cNvSpPr/>
      </xdr:nvSpPr>
      <xdr:spPr>
        <a:xfrm>
          <a:off x="3714750" y="114109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1670685</xdr:colOff>
      <xdr:row>62</xdr:row>
      <xdr:rowOff>47625</xdr:rowOff>
    </xdr:from>
    <xdr:to>
      <xdr:col>5</xdr:col>
      <xdr:colOff>123298</xdr:colOff>
      <xdr:row>62</xdr:row>
      <xdr:rowOff>180975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1AEBDBA3-EABB-7F02-B6AB-698A1D868D0F}"/>
            </a:ext>
          </a:extLst>
        </xdr:cNvPr>
        <xdr:cNvSpPr/>
      </xdr:nvSpPr>
      <xdr:spPr>
        <a:xfrm>
          <a:off x="3714750" y="116205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1680210</xdr:colOff>
      <xdr:row>58</xdr:row>
      <xdr:rowOff>57150</xdr:rowOff>
    </xdr:from>
    <xdr:to>
      <xdr:col>5</xdr:col>
      <xdr:colOff>136884</xdr:colOff>
      <xdr:row>58</xdr:row>
      <xdr:rowOff>181610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74F8517E-D70A-8994-29FB-2CF8596B1472}"/>
            </a:ext>
          </a:extLst>
        </xdr:cNvPr>
        <xdr:cNvSpPr/>
      </xdr:nvSpPr>
      <xdr:spPr>
        <a:xfrm>
          <a:off x="3724275" y="109347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1661160</xdr:colOff>
      <xdr:row>60</xdr:row>
      <xdr:rowOff>47625</xdr:rowOff>
    </xdr:from>
    <xdr:to>
      <xdr:col>5</xdr:col>
      <xdr:colOff>108206</xdr:colOff>
      <xdr:row>60</xdr:row>
      <xdr:rowOff>172085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E77630F0-E16C-B295-EDC9-C8AD4CC47EF9}"/>
            </a:ext>
          </a:extLst>
        </xdr:cNvPr>
        <xdr:cNvSpPr/>
      </xdr:nvSpPr>
      <xdr:spPr>
        <a:xfrm>
          <a:off x="3705225" y="111633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29</xdr:row>
      <xdr:rowOff>95250</xdr:rowOff>
    </xdr:from>
    <xdr:to>
      <xdr:col>13</xdr:col>
      <xdr:colOff>9525</xdr:colOff>
      <xdr:row>48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560FB57-A20A-711D-AEEB-E2EEE2BD3EF9}"/>
            </a:ext>
          </a:extLst>
        </xdr:cNvPr>
        <xdr:cNvSpPr/>
      </xdr:nvSpPr>
      <xdr:spPr>
        <a:xfrm>
          <a:off x="57150" y="8429625"/>
          <a:ext cx="9248775" cy="469582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640D-BEEF-4612-A40E-D26DBCD957CA}">
  <sheetPr codeName="Sheet1"/>
  <dimension ref="A1:R39"/>
  <sheetViews>
    <sheetView tabSelected="1" view="pageBreakPreview" zoomScale="70" zoomScaleNormal="100" zoomScaleSheetLayoutView="70" zoomScalePageLayoutView="80" workbookViewId="0">
      <selection activeCell="S21" sqref="S21"/>
    </sheetView>
  </sheetViews>
  <sheetFormatPr defaultRowHeight="13.5" x14ac:dyDescent="0.15"/>
  <cols>
    <col min="1" max="1" width="4.375" style="2" customWidth="1"/>
    <col min="2" max="2" width="3.125" style="2" customWidth="1"/>
    <col min="3" max="3" width="4.5" style="2" customWidth="1"/>
    <col min="4" max="4" width="8.125" style="2" customWidth="1"/>
    <col min="5" max="5" width="8.375" style="2" customWidth="1"/>
    <col min="6" max="6" width="8.625" style="2" customWidth="1"/>
    <col min="7" max="7" width="9.125" style="2" customWidth="1"/>
    <col min="8" max="10" width="8.625" style="2" customWidth="1"/>
    <col min="11" max="11" width="6.25" style="2" customWidth="1"/>
    <col min="12" max="12" width="14.625" style="2" customWidth="1"/>
    <col min="13" max="13" width="7.625" style="2" customWidth="1"/>
    <col min="14" max="16384" width="9" style="2"/>
  </cols>
  <sheetData>
    <row r="1" spans="1:18" s="6" customFormat="1" ht="18" customHeight="1" x14ac:dyDescent="0.15">
      <c r="B1" s="117"/>
      <c r="L1" s="300" t="s">
        <v>153</v>
      </c>
      <c r="M1" s="300"/>
      <c r="N1" s="124"/>
      <c r="Q1" s="118"/>
      <c r="R1" s="119"/>
    </row>
    <row r="2" spans="1:18" s="6" customFormat="1" ht="27.75" customHeight="1" x14ac:dyDescent="0.15">
      <c r="A2" s="306" t="s">
        <v>141</v>
      </c>
      <c r="B2" s="306"/>
      <c r="C2" s="303"/>
      <c r="D2" s="304"/>
      <c r="E2" s="305"/>
      <c r="F2" s="121"/>
      <c r="G2" s="120" t="s">
        <v>30</v>
      </c>
      <c r="H2" s="306"/>
      <c r="I2" s="306"/>
      <c r="J2" s="123" t="s">
        <v>4</v>
      </c>
      <c r="K2" s="307" t="s">
        <v>6</v>
      </c>
      <c r="L2" s="308"/>
      <c r="M2" s="309"/>
      <c r="N2" s="125"/>
    </row>
    <row r="3" spans="1:18" s="6" customFormat="1" ht="27.75" customHeight="1" x14ac:dyDescent="0.15">
      <c r="A3" s="306" t="s">
        <v>142</v>
      </c>
      <c r="B3" s="306"/>
      <c r="C3" s="303"/>
      <c r="D3" s="304"/>
      <c r="E3" s="305"/>
      <c r="F3" s="122"/>
      <c r="G3" s="120" t="s">
        <v>143</v>
      </c>
      <c r="H3" s="120"/>
      <c r="I3" s="120" t="s">
        <v>144</v>
      </c>
      <c r="J3" s="130"/>
      <c r="K3" s="130" t="s">
        <v>145</v>
      </c>
      <c r="L3" s="301"/>
      <c r="M3" s="302"/>
      <c r="N3" s="126"/>
    </row>
    <row r="4" spans="1:18" ht="5.25" customHeight="1" x14ac:dyDescent="0.15">
      <c r="J4" s="7"/>
      <c r="K4" s="247"/>
      <c r="L4" s="248"/>
      <c r="M4" s="248"/>
      <c r="N4" s="1"/>
    </row>
    <row r="5" spans="1:18" ht="32.25" customHeight="1" x14ac:dyDescent="0.15">
      <c r="A5" s="249" t="s">
        <v>159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1"/>
    </row>
    <row r="6" spans="1:18" ht="4.5" customHeight="1" x14ac:dyDescent="0.15"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8" ht="18.75" customHeight="1" x14ac:dyDescent="0.15">
      <c r="A7" s="97" t="s">
        <v>148</v>
      </c>
      <c r="B7" s="97"/>
      <c r="C7" s="97"/>
      <c r="D7" s="97"/>
      <c r="E7" s="97"/>
      <c r="F7" s="97"/>
      <c r="G7" s="97"/>
      <c r="H7" s="97"/>
      <c r="I7" s="98"/>
      <c r="J7" s="255" t="s">
        <v>135</v>
      </c>
      <c r="K7" s="255"/>
      <c r="L7" s="255"/>
      <c r="M7" s="255"/>
    </row>
    <row r="8" spans="1:18" ht="18.75" customHeight="1" thickBot="1" x14ac:dyDescent="0.2">
      <c r="A8" s="253" t="s">
        <v>22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</row>
    <row r="9" spans="1:18" ht="19.5" customHeight="1" x14ac:dyDescent="0.15">
      <c r="A9" s="209" t="s">
        <v>11</v>
      </c>
      <c r="B9" s="213" t="s">
        <v>1</v>
      </c>
      <c r="C9" s="213"/>
      <c r="D9" s="213"/>
      <c r="E9" s="256"/>
      <c r="F9" s="257"/>
      <c r="G9" s="257"/>
      <c r="H9" s="257"/>
      <c r="I9" s="257"/>
      <c r="J9" s="257"/>
      <c r="K9" s="257"/>
      <c r="L9" s="257"/>
      <c r="M9" s="258"/>
      <c r="N9" s="5"/>
    </row>
    <row r="10" spans="1:18" ht="39" customHeight="1" x14ac:dyDescent="0.15">
      <c r="A10" s="210"/>
      <c r="B10" s="207" t="s">
        <v>10</v>
      </c>
      <c r="C10" s="208"/>
      <c r="D10" s="208"/>
      <c r="E10" s="259"/>
      <c r="F10" s="260"/>
      <c r="G10" s="260"/>
      <c r="H10" s="260"/>
      <c r="I10" s="260"/>
      <c r="J10" s="260"/>
      <c r="K10" s="260"/>
      <c r="L10" s="260"/>
      <c r="M10" s="261"/>
      <c r="N10" s="142"/>
    </row>
    <row r="11" spans="1:18" ht="18" customHeight="1" x14ac:dyDescent="0.15">
      <c r="A11" s="210"/>
      <c r="B11" s="225" t="s">
        <v>13</v>
      </c>
      <c r="C11" s="226"/>
      <c r="D11" s="227"/>
      <c r="E11" s="228"/>
      <c r="F11" s="251"/>
      <c r="G11" s="252"/>
      <c r="H11" s="214" t="s">
        <v>15</v>
      </c>
      <c r="I11" s="194" t="s">
        <v>8</v>
      </c>
      <c r="J11" s="195"/>
      <c r="K11" s="195"/>
      <c r="L11" s="195"/>
      <c r="M11" s="196"/>
      <c r="N11" s="5"/>
    </row>
    <row r="12" spans="1:18" ht="22.5" customHeight="1" x14ac:dyDescent="0.15">
      <c r="A12" s="210"/>
      <c r="B12" s="262" t="s">
        <v>131</v>
      </c>
      <c r="C12" s="263"/>
      <c r="D12" s="264"/>
      <c r="E12" s="266"/>
      <c r="F12" s="267"/>
      <c r="G12" s="268"/>
      <c r="H12" s="215"/>
      <c r="I12" s="197"/>
      <c r="J12" s="198"/>
      <c r="K12" s="198"/>
      <c r="L12" s="198"/>
      <c r="M12" s="199"/>
      <c r="N12" s="5"/>
    </row>
    <row r="13" spans="1:18" ht="19.5" customHeight="1" x14ac:dyDescent="0.15">
      <c r="A13" s="210"/>
      <c r="B13" s="262"/>
      <c r="C13" s="263"/>
      <c r="D13" s="264"/>
      <c r="E13" s="266"/>
      <c r="F13" s="267"/>
      <c r="G13" s="268"/>
      <c r="H13" s="54" t="s">
        <v>16</v>
      </c>
      <c r="I13" s="200"/>
      <c r="J13" s="201"/>
      <c r="K13" s="54" t="s">
        <v>17</v>
      </c>
      <c r="L13" s="202"/>
      <c r="M13" s="203"/>
      <c r="N13" s="5"/>
    </row>
    <row r="14" spans="1:18" ht="23.25" customHeight="1" x14ac:dyDescent="0.15">
      <c r="A14" s="210"/>
      <c r="B14" s="207"/>
      <c r="C14" s="208"/>
      <c r="D14" s="265"/>
      <c r="E14" s="269"/>
      <c r="F14" s="270"/>
      <c r="G14" s="271"/>
      <c r="H14" s="54" t="s">
        <v>14</v>
      </c>
      <c r="I14" s="204"/>
      <c r="J14" s="205"/>
      <c r="K14" s="205"/>
      <c r="L14" s="205"/>
      <c r="M14" s="206"/>
      <c r="N14" s="5"/>
      <c r="P14" s="1"/>
      <c r="Q14" s="1"/>
      <c r="R14" s="1"/>
    </row>
    <row r="15" spans="1:18" ht="23.25" customHeight="1" x14ac:dyDescent="0.15">
      <c r="A15" s="210"/>
      <c r="B15" s="225" t="s">
        <v>1</v>
      </c>
      <c r="C15" s="226"/>
      <c r="D15" s="227"/>
      <c r="E15" s="228"/>
      <c r="F15" s="229"/>
      <c r="G15" s="230"/>
      <c r="H15" s="214" t="s">
        <v>15</v>
      </c>
      <c r="I15" s="194" t="s">
        <v>8</v>
      </c>
      <c r="J15" s="195"/>
      <c r="K15" s="195"/>
      <c r="L15" s="195"/>
      <c r="M15" s="196"/>
      <c r="N15" s="5"/>
    </row>
    <row r="16" spans="1:18" ht="20.100000000000001" customHeight="1" x14ac:dyDescent="0.15">
      <c r="A16" s="210"/>
      <c r="B16" s="216" t="s">
        <v>3</v>
      </c>
      <c r="C16" s="217"/>
      <c r="D16" s="218"/>
      <c r="E16" s="237"/>
      <c r="F16" s="238"/>
      <c r="G16" s="239"/>
      <c r="H16" s="215"/>
      <c r="I16" s="197"/>
      <c r="J16" s="198"/>
      <c r="K16" s="198"/>
      <c r="L16" s="198"/>
      <c r="M16" s="199"/>
      <c r="N16" s="5"/>
    </row>
    <row r="17" spans="1:14" ht="18" customHeight="1" x14ac:dyDescent="0.15">
      <c r="A17" s="210"/>
      <c r="B17" s="219"/>
      <c r="C17" s="220"/>
      <c r="D17" s="221"/>
      <c r="E17" s="240"/>
      <c r="F17" s="241"/>
      <c r="G17" s="242"/>
      <c r="H17" s="54" t="s">
        <v>16</v>
      </c>
      <c r="I17" s="200"/>
      <c r="J17" s="201"/>
      <c r="K17" s="54" t="s">
        <v>17</v>
      </c>
      <c r="L17" s="202"/>
      <c r="M17" s="203"/>
      <c r="N17" s="5"/>
    </row>
    <row r="18" spans="1:14" ht="18" customHeight="1" x14ac:dyDescent="0.15">
      <c r="A18" s="210"/>
      <c r="B18" s="222"/>
      <c r="C18" s="223"/>
      <c r="D18" s="224"/>
      <c r="E18" s="197"/>
      <c r="F18" s="198"/>
      <c r="G18" s="246"/>
      <c r="H18" s="54" t="s">
        <v>14</v>
      </c>
      <c r="I18" s="204"/>
      <c r="J18" s="205"/>
      <c r="K18" s="205"/>
      <c r="L18" s="205"/>
      <c r="M18" s="206"/>
      <c r="N18" s="5"/>
    </row>
    <row r="19" spans="1:14" ht="23.25" customHeight="1" x14ac:dyDescent="0.15">
      <c r="A19" s="211"/>
      <c r="B19" s="231" t="s">
        <v>1</v>
      </c>
      <c r="C19" s="231"/>
      <c r="D19" s="231"/>
      <c r="E19" s="232"/>
      <c r="F19" s="233"/>
      <c r="G19" s="233"/>
      <c r="H19" s="214" t="s">
        <v>15</v>
      </c>
      <c r="I19" s="194" t="s">
        <v>8</v>
      </c>
      <c r="J19" s="195"/>
      <c r="K19" s="195"/>
      <c r="L19" s="195"/>
      <c r="M19" s="196"/>
      <c r="N19" s="5"/>
    </row>
    <row r="20" spans="1:14" ht="23.25" customHeight="1" x14ac:dyDescent="0.15">
      <c r="A20" s="211"/>
      <c r="B20" s="216" t="s">
        <v>12</v>
      </c>
      <c r="C20" s="217"/>
      <c r="D20" s="218"/>
      <c r="E20" s="237"/>
      <c r="F20" s="238"/>
      <c r="G20" s="239"/>
      <c r="H20" s="215"/>
      <c r="I20" s="197"/>
      <c r="J20" s="198"/>
      <c r="K20" s="198"/>
      <c r="L20" s="198"/>
      <c r="M20" s="199"/>
      <c r="N20" s="5"/>
    </row>
    <row r="21" spans="1:14" ht="23.25" customHeight="1" x14ac:dyDescent="0.15">
      <c r="A21" s="211"/>
      <c r="B21" s="219"/>
      <c r="C21" s="220"/>
      <c r="D21" s="221"/>
      <c r="E21" s="240"/>
      <c r="F21" s="241"/>
      <c r="G21" s="242"/>
      <c r="H21" s="54" t="s">
        <v>16</v>
      </c>
      <c r="I21" s="200"/>
      <c r="J21" s="201"/>
      <c r="K21" s="54" t="s">
        <v>17</v>
      </c>
      <c r="L21" s="202"/>
      <c r="M21" s="203"/>
      <c r="N21" s="5"/>
    </row>
    <row r="22" spans="1:14" ht="23.25" customHeight="1" thickBot="1" x14ac:dyDescent="0.2">
      <c r="A22" s="212"/>
      <c r="B22" s="234"/>
      <c r="C22" s="235"/>
      <c r="D22" s="236"/>
      <c r="E22" s="243"/>
      <c r="F22" s="244"/>
      <c r="G22" s="245"/>
      <c r="H22" s="66" t="s">
        <v>14</v>
      </c>
      <c r="I22" s="191"/>
      <c r="J22" s="192"/>
      <c r="K22" s="192"/>
      <c r="L22" s="192"/>
      <c r="M22" s="193"/>
      <c r="N22" s="5"/>
    </row>
    <row r="23" spans="1:14" ht="63" customHeight="1" thickBot="1" x14ac:dyDescent="0.2">
      <c r="A23" s="175" t="s">
        <v>23</v>
      </c>
      <c r="B23" s="176"/>
      <c r="C23" s="176"/>
      <c r="D23" s="177"/>
      <c r="E23" s="182" t="s">
        <v>99</v>
      </c>
      <c r="F23" s="183"/>
      <c r="G23" s="184"/>
      <c r="H23" s="172" t="s">
        <v>31</v>
      </c>
      <c r="I23" s="172"/>
      <c r="J23" s="170"/>
      <c r="K23" s="171"/>
      <c r="L23" s="171"/>
      <c r="M23" s="67" t="s">
        <v>20</v>
      </c>
      <c r="N23" s="5"/>
    </row>
    <row r="24" spans="1:14" ht="24.75" customHeight="1" thickBot="1" x14ac:dyDescent="0.2">
      <c r="A24" s="188" t="s">
        <v>133</v>
      </c>
      <c r="B24" s="178" t="s">
        <v>101</v>
      </c>
      <c r="C24" s="178"/>
      <c r="D24" s="178"/>
      <c r="E24" s="178"/>
      <c r="F24" s="179" t="s">
        <v>100</v>
      </c>
      <c r="G24" s="180"/>
      <c r="H24" s="180"/>
      <c r="I24" s="181"/>
      <c r="J24" s="299" t="s">
        <v>33</v>
      </c>
      <c r="K24" s="299"/>
      <c r="L24" s="285" t="s">
        <v>134</v>
      </c>
      <c r="M24" s="286"/>
      <c r="N24" s="5"/>
    </row>
    <row r="25" spans="1:14" ht="30" customHeight="1" x14ac:dyDescent="0.15">
      <c r="A25" s="189"/>
      <c r="B25" s="188" t="s">
        <v>103</v>
      </c>
      <c r="C25" s="68" t="s">
        <v>34</v>
      </c>
      <c r="D25" s="272" t="s">
        <v>102</v>
      </c>
      <c r="E25" s="272"/>
      <c r="F25" s="273"/>
      <c r="G25" s="274"/>
      <c r="H25" s="274"/>
      <c r="I25" s="275"/>
      <c r="J25" s="69"/>
      <c r="K25" s="70" t="s">
        <v>35</v>
      </c>
      <c r="L25" s="71"/>
      <c r="M25" s="72" t="s">
        <v>36</v>
      </c>
      <c r="N25" s="5"/>
    </row>
    <row r="26" spans="1:14" ht="30" customHeight="1" x14ac:dyDescent="0.15">
      <c r="A26" s="189"/>
      <c r="B26" s="189"/>
      <c r="C26" s="73" t="s">
        <v>37</v>
      </c>
      <c r="D26" s="173" t="s">
        <v>38</v>
      </c>
      <c r="E26" s="173"/>
      <c r="F26" s="185"/>
      <c r="G26" s="186"/>
      <c r="H26" s="186"/>
      <c r="I26" s="187"/>
      <c r="J26" s="74"/>
      <c r="K26" s="75" t="s">
        <v>35</v>
      </c>
      <c r="L26" s="76"/>
      <c r="M26" s="77" t="s">
        <v>36</v>
      </c>
      <c r="N26" s="5"/>
    </row>
    <row r="27" spans="1:14" ht="30" customHeight="1" x14ac:dyDescent="0.15">
      <c r="A27" s="189"/>
      <c r="B27" s="189"/>
      <c r="C27" s="73" t="s">
        <v>39</v>
      </c>
      <c r="D27" s="173" t="s">
        <v>40</v>
      </c>
      <c r="E27" s="173"/>
      <c r="F27" s="185"/>
      <c r="G27" s="186"/>
      <c r="H27" s="186"/>
      <c r="I27" s="187"/>
      <c r="J27" s="74"/>
      <c r="K27" s="75" t="s">
        <v>35</v>
      </c>
      <c r="L27" s="76"/>
      <c r="M27" s="77" t="s">
        <v>36</v>
      </c>
      <c r="N27" s="5"/>
    </row>
    <row r="28" spans="1:14" ht="30" customHeight="1" thickBot="1" x14ac:dyDescent="0.2">
      <c r="A28" s="189"/>
      <c r="B28" s="190"/>
      <c r="C28" s="78" t="s">
        <v>39</v>
      </c>
      <c r="D28" s="174" t="s">
        <v>41</v>
      </c>
      <c r="E28" s="174"/>
      <c r="F28" s="276"/>
      <c r="G28" s="277"/>
      <c r="H28" s="277"/>
      <c r="I28" s="278"/>
      <c r="J28" s="79"/>
      <c r="K28" s="80" t="s">
        <v>35</v>
      </c>
      <c r="L28" s="81"/>
      <c r="M28" s="82" t="s">
        <v>36</v>
      </c>
      <c r="N28" s="5"/>
    </row>
    <row r="29" spans="1:14" ht="30" customHeight="1" x14ac:dyDescent="0.15">
      <c r="A29" s="189"/>
      <c r="B29" s="188" t="s">
        <v>104</v>
      </c>
      <c r="C29" s="68" t="s">
        <v>39</v>
      </c>
      <c r="D29" s="272" t="s">
        <v>42</v>
      </c>
      <c r="E29" s="272"/>
      <c r="F29" s="273"/>
      <c r="G29" s="274"/>
      <c r="H29" s="274"/>
      <c r="I29" s="275"/>
      <c r="J29" s="69"/>
      <c r="K29" s="70" t="s">
        <v>35</v>
      </c>
      <c r="L29" s="71"/>
      <c r="M29" s="72" t="s">
        <v>36</v>
      </c>
      <c r="N29" s="5"/>
    </row>
    <row r="30" spans="1:14" ht="30" customHeight="1" x14ac:dyDescent="0.15">
      <c r="A30" s="189"/>
      <c r="B30" s="189"/>
      <c r="C30" s="73" t="s">
        <v>39</v>
      </c>
      <c r="D30" s="173" t="s">
        <v>43</v>
      </c>
      <c r="E30" s="173"/>
      <c r="F30" s="185"/>
      <c r="G30" s="186"/>
      <c r="H30" s="186"/>
      <c r="I30" s="187"/>
      <c r="J30" s="74"/>
      <c r="K30" s="75" t="s">
        <v>35</v>
      </c>
      <c r="L30" s="76"/>
      <c r="M30" s="77" t="s">
        <v>36</v>
      </c>
      <c r="N30" s="5"/>
    </row>
    <row r="31" spans="1:14" ht="30" customHeight="1" x14ac:dyDescent="0.15">
      <c r="A31" s="189"/>
      <c r="B31" s="189"/>
      <c r="C31" s="73" t="s">
        <v>39</v>
      </c>
      <c r="D31" s="173" t="s">
        <v>44</v>
      </c>
      <c r="E31" s="173"/>
      <c r="F31" s="185"/>
      <c r="G31" s="186"/>
      <c r="H31" s="186"/>
      <c r="I31" s="187"/>
      <c r="J31" s="74"/>
      <c r="K31" s="75" t="s">
        <v>35</v>
      </c>
      <c r="L31" s="76"/>
      <c r="M31" s="77" t="s">
        <v>36</v>
      </c>
      <c r="N31" s="5"/>
    </row>
    <row r="32" spans="1:14" ht="30" customHeight="1" thickBot="1" x14ac:dyDescent="0.2">
      <c r="A32" s="189"/>
      <c r="B32" s="190"/>
      <c r="C32" s="78" t="s">
        <v>39</v>
      </c>
      <c r="D32" s="174" t="s">
        <v>106</v>
      </c>
      <c r="E32" s="174"/>
      <c r="F32" s="276"/>
      <c r="G32" s="277"/>
      <c r="H32" s="277"/>
      <c r="I32" s="278"/>
      <c r="J32" s="79"/>
      <c r="K32" s="80" t="s">
        <v>35</v>
      </c>
      <c r="L32" s="81"/>
      <c r="M32" s="82" t="s">
        <v>36</v>
      </c>
      <c r="N32" s="5"/>
    </row>
    <row r="33" spans="1:14" ht="30" customHeight="1" thickBot="1" x14ac:dyDescent="0.2">
      <c r="A33" s="189"/>
      <c r="B33" s="83"/>
      <c r="C33" s="84" t="s">
        <v>34</v>
      </c>
      <c r="D33" s="297" t="s">
        <v>45</v>
      </c>
      <c r="E33" s="297"/>
      <c r="F33" s="282"/>
      <c r="G33" s="283"/>
      <c r="H33" s="283"/>
      <c r="I33" s="284"/>
      <c r="J33" s="85"/>
      <c r="K33" s="86" t="s">
        <v>35</v>
      </c>
      <c r="L33" s="87"/>
      <c r="M33" s="88" t="s">
        <v>36</v>
      </c>
      <c r="N33" s="5"/>
    </row>
    <row r="34" spans="1:14" ht="30" customHeight="1" thickBot="1" x14ac:dyDescent="0.2">
      <c r="A34" s="115"/>
      <c r="B34" s="89"/>
      <c r="C34" s="90" t="s">
        <v>34</v>
      </c>
      <c r="D34" s="298" t="s">
        <v>105</v>
      </c>
      <c r="E34" s="298"/>
      <c r="F34" s="279"/>
      <c r="G34" s="280"/>
      <c r="H34" s="280"/>
      <c r="I34" s="281"/>
      <c r="J34" s="91"/>
      <c r="K34" s="92" t="s">
        <v>35</v>
      </c>
      <c r="L34" s="93"/>
      <c r="M34" s="94" t="s">
        <v>36</v>
      </c>
      <c r="N34" s="5"/>
    </row>
    <row r="35" spans="1:14" x14ac:dyDescent="0.15">
      <c r="A35" s="296" t="s">
        <v>51</v>
      </c>
      <c r="B35" s="288"/>
      <c r="C35" s="288"/>
      <c r="D35" s="288"/>
      <c r="E35" s="288"/>
      <c r="F35" s="288"/>
      <c r="G35" s="288"/>
      <c r="H35" s="288"/>
      <c r="I35" s="288"/>
      <c r="J35" s="289"/>
      <c r="K35" s="287" t="s">
        <v>46</v>
      </c>
      <c r="L35" s="288"/>
      <c r="M35" s="289"/>
    </row>
    <row r="36" spans="1:14" x14ac:dyDescent="0.15">
      <c r="A36" s="290"/>
      <c r="B36" s="291"/>
      <c r="C36" s="291"/>
      <c r="D36" s="291"/>
      <c r="E36" s="291"/>
      <c r="F36" s="291"/>
      <c r="G36" s="291"/>
      <c r="H36" s="291"/>
      <c r="I36" s="291"/>
      <c r="J36" s="292"/>
      <c r="K36" s="290"/>
      <c r="L36" s="291"/>
      <c r="M36" s="292"/>
    </row>
    <row r="37" spans="1:14" ht="8.25" customHeight="1" x14ac:dyDescent="0.15">
      <c r="A37" s="290"/>
      <c r="B37" s="291"/>
      <c r="C37" s="291"/>
      <c r="D37" s="291"/>
      <c r="E37" s="291"/>
      <c r="F37" s="291"/>
      <c r="G37" s="291"/>
      <c r="H37" s="291"/>
      <c r="I37" s="291"/>
      <c r="J37" s="292"/>
      <c r="K37" s="290"/>
      <c r="L37" s="291"/>
      <c r="M37" s="292"/>
    </row>
    <row r="38" spans="1:14" ht="21.75" customHeight="1" x14ac:dyDescent="0.15">
      <c r="A38" s="290"/>
      <c r="B38" s="291"/>
      <c r="C38" s="291"/>
      <c r="D38" s="291"/>
      <c r="E38" s="291"/>
      <c r="F38" s="291"/>
      <c r="G38" s="291"/>
      <c r="H38" s="291"/>
      <c r="I38" s="291"/>
      <c r="J38" s="292"/>
      <c r="K38" s="290"/>
      <c r="L38" s="291"/>
      <c r="M38" s="292"/>
    </row>
    <row r="39" spans="1:14" ht="6.75" customHeight="1" thickBot="1" x14ac:dyDescent="0.2">
      <c r="A39" s="293"/>
      <c r="B39" s="294"/>
      <c r="C39" s="294"/>
      <c r="D39" s="294"/>
      <c r="E39" s="294"/>
      <c r="F39" s="294"/>
      <c r="G39" s="294"/>
      <c r="H39" s="294"/>
      <c r="I39" s="294"/>
      <c r="J39" s="295"/>
      <c r="K39" s="293"/>
      <c r="L39" s="294"/>
      <c r="M39" s="295"/>
    </row>
  </sheetData>
  <mergeCells count="80">
    <mergeCell ref="L1:M1"/>
    <mergeCell ref="L3:M3"/>
    <mergeCell ref="C2:E2"/>
    <mergeCell ref="C3:E3"/>
    <mergeCell ref="H2:I2"/>
    <mergeCell ref="A3:B3"/>
    <mergeCell ref="K2:M2"/>
    <mergeCell ref="A2:B2"/>
    <mergeCell ref="K35:M39"/>
    <mergeCell ref="A35:J39"/>
    <mergeCell ref="B29:B32"/>
    <mergeCell ref="D29:E29"/>
    <mergeCell ref="D30:E30"/>
    <mergeCell ref="D33:E33"/>
    <mergeCell ref="A24:A33"/>
    <mergeCell ref="D34:E34"/>
    <mergeCell ref="J24:K24"/>
    <mergeCell ref="F29:I29"/>
    <mergeCell ref="F30:I30"/>
    <mergeCell ref="F31:I31"/>
    <mergeCell ref="F34:I34"/>
    <mergeCell ref="F32:I32"/>
    <mergeCell ref="F33:I33"/>
    <mergeCell ref="L24:M24"/>
    <mergeCell ref="D25:E25"/>
    <mergeCell ref="D26:E26"/>
    <mergeCell ref="D27:E27"/>
    <mergeCell ref="D28:E28"/>
    <mergeCell ref="F25:I25"/>
    <mergeCell ref="F26:I26"/>
    <mergeCell ref="F28:I28"/>
    <mergeCell ref="K4:M4"/>
    <mergeCell ref="A5:M5"/>
    <mergeCell ref="E11:G11"/>
    <mergeCell ref="A8:M8"/>
    <mergeCell ref="J7:M7"/>
    <mergeCell ref="E9:M9"/>
    <mergeCell ref="E10:M10"/>
    <mergeCell ref="H11:H12"/>
    <mergeCell ref="B12:D14"/>
    <mergeCell ref="E12:G14"/>
    <mergeCell ref="B19:D19"/>
    <mergeCell ref="I17:J17"/>
    <mergeCell ref="B15:D15"/>
    <mergeCell ref="E19:G19"/>
    <mergeCell ref="H19:H20"/>
    <mergeCell ref="B20:D22"/>
    <mergeCell ref="E20:G22"/>
    <mergeCell ref="I21:J21"/>
    <mergeCell ref="I19:M19"/>
    <mergeCell ref="E16:G18"/>
    <mergeCell ref="B10:D10"/>
    <mergeCell ref="A9:A22"/>
    <mergeCell ref="B9:D9"/>
    <mergeCell ref="I20:M20"/>
    <mergeCell ref="H15:H16"/>
    <mergeCell ref="B16:D18"/>
    <mergeCell ref="I14:M14"/>
    <mergeCell ref="B11:D11"/>
    <mergeCell ref="E15:G15"/>
    <mergeCell ref="L21:M21"/>
    <mergeCell ref="I22:M22"/>
    <mergeCell ref="I11:M11"/>
    <mergeCell ref="I12:M12"/>
    <mergeCell ref="I13:J13"/>
    <mergeCell ref="L13:M13"/>
    <mergeCell ref="L17:M17"/>
    <mergeCell ref="I18:M18"/>
    <mergeCell ref="I15:M15"/>
    <mergeCell ref="I16:M16"/>
    <mergeCell ref="J23:L23"/>
    <mergeCell ref="H23:I23"/>
    <mergeCell ref="D31:E31"/>
    <mergeCell ref="D32:E32"/>
    <mergeCell ref="A23:D23"/>
    <mergeCell ref="B24:E24"/>
    <mergeCell ref="F24:I24"/>
    <mergeCell ref="E23:G23"/>
    <mergeCell ref="F27:I27"/>
    <mergeCell ref="B25:B28"/>
  </mergeCells>
  <phoneticPr fontId="2"/>
  <printOptions horizontalCentered="1" verticalCentered="1"/>
  <pageMargins left="0.47244094488188981" right="0" top="7.874015748031496E-2" bottom="0.15748031496062992" header="3.937007874015748E-2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1CFF9-167D-45E5-ADD2-93126846DDE7}">
  <dimension ref="A1:M33"/>
  <sheetViews>
    <sheetView view="pageBreakPreview" zoomScale="70" zoomScaleNormal="100" zoomScaleSheetLayoutView="70" zoomScalePageLayoutView="80" workbookViewId="0">
      <selection activeCell="F25" sqref="F25:J25"/>
    </sheetView>
  </sheetViews>
  <sheetFormatPr defaultRowHeight="13.5" x14ac:dyDescent="0.15"/>
  <cols>
    <col min="1" max="1" width="3.75" style="6" customWidth="1"/>
    <col min="2" max="2" width="3.5" style="6" customWidth="1"/>
    <col min="3" max="3" width="3" style="6" customWidth="1"/>
    <col min="4" max="4" width="23.25" style="6" customWidth="1"/>
    <col min="5" max="6" width="18.75" style="6" customWidth="1"/>
    <col min="7" max="7" width="20.25" style="6" customWidth="1"/>
    <col min="8" max="8" width="10.125" style="6" customWidth="1"/>
    <col min="9" max="10" width="3" style="6" customWidth="1"/>
    <col min="11" max="14" width="9" style="6"/>
    <col min="15" max="15" width="5.875" style="6" customWidth="1"/>
    <col min="16" max="16384" width="9" style="6"/>
  </cols>
  <sheetData>
    <row r="1" spans="1:13" ht="24.75" customHeight="1" x14ac:dyDescent="0.15">
      <c r="G1" s="300" t="s">
        <v>154</v>
      </c>
      <c r="H1" s="300"/>
      <c r="I1" s="300"/>
      <c r="J1" s="300"/>
    </row>
    <row r="2" spans="1:13" ht="24.75" customHeight="1" x14ac:dyDescent="0.15">
      <c r="A2" s="376" t="s">
        <v>25</v>
      </c>
      <c r="B2" s="376"/>
      <c r="C2" s="376"/>
      <c r="D2" s="376"/>
      <c r="F2" s="16" t="s">
        <v>56</v>
      </c>
      <c r="G2" s="320">
        <f>完了報告書!E10</f>
        <v>0</v>
      </c>
      <c r="H2" s="320"/>
      <c r="I2" s="320"/>
      <c r="J2" s="320"/>
    </row>
    <row r="3" spans="1:13" ht="24.75" customHeight="1" thickBot="1" x14ac:dyDescent="0.2">
      <c r="A3" s="321" t="s">
        <v>132</v>
      </c>
      <c r="B3" s="321"/>
      <c r="C3" s="321"/>
      <c r="D3" s="321"/>
      <c r="E3" s="321"/>
      <c r="F3" s="321"/>
      <c r="G3" s="321"/>
      <c r="H3" s="322" t="s">
        <v>57</v>
      </c>
      <c r="I3" s="322"/>
      <c r="J3" s="322"/>
    </row>
    <row r="4" spans="1:13" ht="29.25" customHeight="1" thickBot="1" x14ac:dyDescent="0.2">
      <c r="A4" s="323" t="s">
        <v>0</v>
      </c>
      <c r="B4" s="324"/>
      <c r="C4" s="325"/>
      <c r="D4" s="326"/>
      <c r="E4" s="134" t="s">
        <v>58</v>
      </c>
      <c r="F4" s="49" t="s">
        <v>24</v>
      </c>
      <c r="G4" s="327" t="s">
        <v>97</v>
      </c>
      <c r="H4" s="324"/>
      <c r="I4" s="325"/>
      <c r="J4" s="328"/>
    </row>
    <row r="5" spans="1:13" ht="30.75" customHeight="1" thickBot="1" x14ac:dyDescent="0.2">
      <c r="A5" s="331" t="s">
        <v>59</v>
      </c>
      <c r="B5" s="333" t="s">
        <v>149</v>
      </c>
      <c r="C5" s="334"/>
      <c r="D5" s="335"/>
      <c r="E5" s="140"/>
      <c r="F5" s="55"/>
      <c r="G5" s="336" t="s">
        <v>150</v>
      </c>
      <c r="H5" s="336"/>
      <c r="I5" s="336"/>
      <c r="J5" s="337"/>
    </row>
    <row r="6" spans="1:13" ht="30.75" customHeight="1" x14ac:dyDescent="0.15">
      <c r="A6" s="332"/>
      <c r="B6" s="348" t="s">
        <v>9</v>
      </c>
      <c r="C6" s="17" t="s">
        <v>60</v>
      </c>
      <c r="D6" s="18" t="s">
        <v>61</v>
      </c>
      <c r="E6" s="137"/>
      <c r="F6" s="58"/>
      <c r="G6" s="310"/>
      <c r="H6" s="310"/>
      <c r="I6" s="310"/>
      <c r="J6" s="311"/>
    </row>
    <row r="7" spans="1:13" ht="30.75" customHeight="1" x14ac:dyDescent="0.15">
      <c r="A7" s="332"/>
      <c r="B7" s="349"/>
      <c r="C7" s="19" t="s">
        <v>62</v>
      </c>
      <c r="D7" s="20" t="s">
        <v>63</v>
      </c>
      <c r="E7" s="133"/>
      <c r="F7" s="59"/>
      <c r="G7" s="312"/>
      <c r="H7" s="312"/>
      <c r="I7" s="312"/>
      <c r="J7" s="313"/>
    </row>
    <row r="8" spans="1:13" ht="30.75" customHeight="1" x14ac:dyDescent="0.15">
      <c r="A8" s="332"/>
      <c r="B8" s="349"/>
      <c r="C8" s="19" t="s">
        <v>64</v>
      </c>
      <c r="D8" s="20" t="s">
        <v>65</v>
      </c>
      <c r="E8" s="133"/>
      <c r="F8" s="59"/>
      <c r="G8" s="312"/>
      <c r="H8" s="312"/>
      <c r="I8" s="312"/>
      <c r="J8" s="313"/>
    </row>
    <row r="9" spans="1:13" ht="30.75" customHeight="1" thickBot="1" x14ac:dyDescent="0.2">
      <c r="A9" s="332"/>
      <c r="B9" s="349"/>
      <c r="C9" s="21" t="s">
        <v>66</v>
      </c>
      <c r="D9" s="20" t="s">
        <v>67</v>
      </c>
      <c r="E9" s="135"/>
      <c r="F9" s="95"/>
      <c r="G9" s="342"/>
      <c r="H9" s="343"/>
      <c r="I9" s="343"/>
      <c r="J9" s="344"/>
    </row>
    <row r="10" spans="1:13" ht="29.25" customHeight="1" thickTop="1" thickBot="1" x14ac:dyDescent="0.2">
      <c r="A10" s="332"/>
      <c r="B10" s="350"/>
      <c r="C10" s="52" t="s">
        <v>68</v>
      </c>
      <c r="D10" s="22" t="s">
        <v>52</v>
      </c>
      <c r="E10" s="136">
        <f>SUM(E6:E9)</f>
        <v>0</v>
      </c>
      <c r="F10" s="101">
        <f>SUM(F6:F9)</f>
        <v>0</v>
      </c>
      <c r="G10" s="56" t="s">
        <v>128</v>
      </c>
      <c r="H10" s="114" t="str">
        <f>IF(ISERROR(ROUNDDOWN(F10/F11*100,0)),"",(ROUNDDOWN(F10/F11*100,0)))</f>
        <v/>
      </c>
      <c r="I10" s="131" t="s">
        <v>26</v>
      </c>
      <c r="J10" s="23"/>
      <c r="L10" s="113" t="str">
        <f>IF(ISERROR(ROUNDDOWN(F10/F11*100,1)),"",(ROUNDDOWN(F10/F11*100,1)))</f>
        <v/>
      </c>
      <c r="M10" s="6" t="s">
        <v>130</v>
      </c>
    </row>
    <row r="11" spans="1:13" ht="29.25" customHeight="1" thickTop="1" thickBot="1" x14ac:dyDescent="0.2">
      <c r="A11" s="332"/>
      <c r="B11" s="345" t="s">
        <v>69</v>
      </c>
      <c r="C11" s="346"/>
      <c r="D11" s="347"/>
      <c r="E11" s="136">
        <f>SUM(E5+E10)</f>
        <v>0</v>
      </c>
      <c r="F11" s="101">
        <f>SUM(F10+F5)</f>
        <v>0</v>
      </c>
      <c r="G11" s="339" t="s">
        <v>136</v>
      </c>
      <c r="H11" s="340"/>
      <c r="I11" s="340"/>
      <c r="J11" s="341"/>
    </row>
    <row r="12" spans="1:13" ht="30.75" customHeight="1" thickTop="1" thickBot="1" x14ac:dyDescent="0.2">
      <c r="A12" s="332"/>
      <c r="B12" s="314" t="s">
        <v>19</v>
      </c>
      <c r="C12" s="24" t="s">
        <v>53</v>
      </c>
      <c r="D12" s="96" t="s">
        <v>54</v>
      </c>
      <c r="E12" s="138"/>
      <c r="F12" s="60"/>
      <c r="G12" s="57" t="s">
        <v>129</v>
      </c>
      <c r="H12" s="112" t="str">
        <f>IF(ISERROR(ROUNDUP(F12/F14*100,0)),"",(ROUNDUP(F12/F14*100,0)))</f>
        <v/>
      </c>
      <c r="I12" s="132" t="s">
        <v>26</v>
      </c>
      <c r="J12" s="25"/>
      <c r="L12" s="116" t="str">
        <f>IF(ISERROR(ROUNDUP(F12/F14*100,1)),"",(ROUNDUP(F12/F14*100,1)))</f>
        <v/>
      </c>
      <c r="M12" s="6" t="s">
        <v>130</v>
      </c>
    </row>
    <row r="13" spans="1:13" ht="30.75" customHeight="1" thickBot="1" x14ac:dyDescent="0.2">
      <c r="A13" s="332"/>
      <c r="B13" s="315"/>
      <c r="C13" s="26" t="s">
        <v>70</v>
      </c>
      <c r="D13" s="43" t="s">
        <v>55</v>
      </c>
      <c r="E13" s="133"/>
      <c r="F13" s="59"/>
      <c r="G13" s="316" t="s">
        <v>137</v>
      </c>
      <c r="H13" s="317"/>
      <c r="I13" s="318"/>
      <c r="J13" s="319"/>
    </row>
    <row r="14" spans="1:13" ht="29.25" customHeight="1" thickTop="1" thickBot="1" x14ac:dyDescent="0.2">
      <c r="A14" s="329" t="s">
        <v>71</v>
      </c>
      <c r="B14" s="330"/>
      <c r="C14" s="330"/>
      <c r="D14" s="330"/>
      <c r="E14" s="139">
        <f>SUM(E5+E10+E12+E13)</f>
        <v>0</v>
      </c>
      <c r="F14" s="102">
        <f>SUM(F5+F10+F12+F13)</f>
        <v>0</v>
      </c>
      <c r="G14" s="27"/>
      <c r="H14" s="28"/>
      <c r="I14" s="28"/>
      <c r="J14" s="29"/>
    </row>
    <row r="15" spans="1:13" ht="29.25" customHeight="1" thickBot="1" x14ac:dyDescent="0.2">
      <c r="A15" s="323" t="s">
        <v>27</v>
      </c>
      <c r="B15" s="324"/>
      <c r="C15" s="325"/>
      <c r="D15" s="326"/>
      <c r="E15" s="103" t="s">
        <v>28</v>
      </c>
      <c r="F15" s="9" t="s">
        <v>24</v>
      </c>
      <c r="G15" s="180" t="s">
        <v>107</v>
      </c>
      <c r="H15" s="180"/>
      <c r="I15" s="180"/>
      <c r="J15" s="338"/>
    </row>
    <row r="16" spans="1:13" ht="30.75" customHeight="1" x14ac:dyDescent="0.15">
      <c r="A16" s="351" t="s">
        <v>5</v>
      </c>
      <c r="B16" s="353" t="s">
        <v>29</v>
      </c>
      <c r="C16" s="30" t="s">
        <v>72</v>
      </c>
      <c r="D16" s="31" t="s">
        <v>73</v>
      </c>
      <c r="E16" s="104"/>
      <c r="F16" s="32"/>
      <c r="G16" s="354"/>
      <c r="H16" s="354"/>
      <c r="I16" s="354"/>
      <c r="J16" s="355"/>
    </row>
    <row r="17" spans="1:10" ht="30.75" customHeight="1" x14ac:dyDescent="0.15">
      <c r="A17" s="351"/>
      <c r="B17" s="314"/>
      <c r="C17" s="33" t="s">
        <v>74</v>
      </c>
      <c r="D17" s="34" t="s">
        <v>75</v>
      </c>
      <c r="E17" s="105"/>
      <c r="F17" s="35"/>
      <c r="G17" s="356"/>
      <c r="H17" s="356"/>
      <c r="I17" s="356"/>
      <c r="J17" s="357"/>
    </row>
    <row r="18" spans="1:10" ht="30.75" customHeight="1" x14ac:dyDescent="0.15">
      <c r="A18" s="351"/>
      <c r="B18" s="314"/>
      <c r="C18" s="33" t="s">
        <v>76</v>
      </c>
      <c r="D18" s="36" t="s">
        <v>138</v>
      </c>
      <c r="E18" s="105"/>
      <c r="F18" s="39"/>
      <c r="G18" s="358"/>
      <c r="H18" s="359"/>
      <c r="I18" s="360"/>
      <c r="J18" s="361"/>
    </row>
    <row r="19" spans="1:10" ht="30.75" customHeight="1" x14ac:dyDescent="0.15">
      <c r="A19" s="351"/>
      <c r="B19" s="314"/>
      <c r="C19" s="33" t="s">
        <v>77</v>
      </c>
      <c r="D19" s="36" t="s">
        <v>78</v>
      </c>
      <c r="E19" s="105"/>
      <c r="F19" s="50"/>
      <c r="G19" s="362"/>
      <c r="H19" s="363"/>
      <c r="I19" s="364"/>
      <c r="J19" s="365"/>
    </row>
    <row r="20" spans="1:10" ht="30.75" customHeight="1" x14ac:dyDescent="0.15">
      <c r="A20" s="351"/>
      <c r="B20" s="314"/>
      <c r="C20" s="33" t="s">
        <v>79</v>
      </c>
      <c r="D20" s="36" t="s">
        <v>80</v>
      </c>
      <c r="E20" s="105"/>
      <c r="F20" s="50"/>
      <c r="G20" s="362"/>
      <c r="H20" s="363"/>
      <c r="I20" s="364"/>
      <c r="J20" s="365"/>
    </row>
    <row r="21" spans="1:10" ht="30.75" customHeight="1" x14ac:dyDescent="0.15">
      <c r="A21" s="351"/>
      <c r="B21" s="314"/>
      <c r="C21" s="33" t="s">
        <v>81</v>
      </c>
      <c r="D21" s="36" t="s">
        <v>118</v>
      </c>
      <c r="E21" s="105"/>
      <c r="F21" s="50"/>
      <c r="G21" s="362"/>
      <c r="H21" s="363"/>
      <c r="I21" s="364"/>
      <c r="J21" s="365"/>
    </row>
    <row r="22" spans="1:10" ht="30.75" customHeight="1" x14ac:dyDescent="0.15">
      <c r="A22" s="351"/>
      <c r="B22" s="314"/>
      <c r="C22" s="33" t="s">
        <v>82</v>
      </c>
      <c r="D22" s="36" t="s">
        <v>83</v>
      </c>
      <c r="E22" s="105"/>
      <c r="F22" s="50"/>
      <c r="G22" s="362"/>
      <c r="H22" s="363"/>
      <c r="I22" s="364"/>
      <c r="J22" s="365"/>
    </row>
    <row r="23" spans="1:10" ht="30.75" customHeight="1" x14ac:dyDescent="0.15">
      <c r="A23" s="351"/>
      <c r="B23" s="314"/>
      <c r="C23" s="33" t="s">
        <v>84</v>
      </c>
      <c r="D23" s="36" t="s">
        <v>85</v>
      </c>
      <c r="E23" s="105"/>
      <c r="F23" s="50"/>
      <c r="G23" s="362"/>
      <c r="H23" s="363"/>
      <c r="I23" s="364"/>
      <c r="J23" s="365"/>
    </row>
    <row r="24" spans="1:10" ht="30.75" customHeight="1" x14ac:dyDescent="0.15">
      <c r="A24" s="351"/>
      <c r="B24" s="314"/>
      <c r="C24" s="33" t="s">
        <v>86</v>
      </c>
      <c r="D24" s="20" t="s">
        <v>87</v>
      </c>
      <c r="E24" s="105"/>
      <c r="F24" s="35"/>
      <c r="G24" s="370"/>
      <c r="H24" s="371"/>
      <c r="I24" s="372"/>
      <c r="J24" s="373"/>
    </row>
    <row r="25" spans="1:10" ht="30.75" customHeight="1" thickBot="1" x14ac:dyDescent="0.2">
      <c r="A25" s="351"/>
      <c r="B25" s="315"/>
      <c r="C25" s="37" t="s">
        <v>88</v>
      </c>
      <c r="D25" s="38" t="s">
        <v>89</v>
      </c>
      <c r="E25" s="106"/>
      <c r="F25" s="39"/>
      <c r="G25" s="362"/>
      <c r="H25" s="363"/>
      <c r="I25" s="364"/>
      <c r="J25" s="365"/>
    </row>
    <row r="26" spans="1:10" ht="29.25" customHeight="1" thickTop="1" thickBot="1" x14ac:dyDescent="0.2">
      <c r="A26" s="351"/>
      <c r="B26" s="345" t="s">
        <v>90</v>
      </c>
      <c r="C26" s="346"/>
      <c r="D26" s="347"/>
      <c r="E26" s="107">
        <f>SUM(E16:E25)</f>
        <v>0</v>
      </c>
      <c r="F26" s="101">
        <f>SUM(F16:F25)</f>
        <v>0</v>
      </c>
      <c r="G26" s="374"/>
      <c r="H26" s="374"/>
      <c r="I26" s="374"/>
      <c r="J26" s="375"/>
    </row>
    <row r="27" spans="1:10" ht="30.75" customHeight="1" thickTop="1" x14ac:dyDescent="0.15">
      <c r="A27" s="351"/>
      <c r="B27" s="379" t="s">
        <v>7</v>
      </c>
      <c r="C27" s="40" t="s">
        <v>91</v>
      </c>
      <c r="D27" s="41" t="s">
        <v>147</v>
      </c>
      <c r="E27" s="108"/>
      <c r="F27" s="51"/>
      <c r="G27" s="358"/>
      <c r="H27" s="359"/>
      <c r="I27" s="360"/>
      <c r="J27" s="361"/>
    </row>
    <row r="28" spans="1:10" ht="30.75" customHeight="1" x14ac:dyDescent="0.15">
      <c r="A28" s="351"/>
      <c r="B28" s="379"/>
      <c r="C28" s="42" t="s">
        <v>93</v>
      </c>
      <c r="D28" s="127" t="s">
        <v>160</v>
      </c>
      <c r="E28" s="109"/>
      <c r="F28" s="44"/>
      <c r="G28" s="370"/>
      <c r="H28" s="371"/>
      <c r="I28" s="372"/>
      <c r="J28" s="373"/>
    </row>
    <row r="29" spans="1:10" ht="30.75" customHeight="1" x14ac:dyDescent="0.15">
      <c r="A29" s="351"/>
      <c r="B29" s="379"/>
      <c r="C29" s="42" t="s">
        <v>94</v>
      </c>
      <c r="D29" s="45" t="s">
        <v>139</v>
      </c>
      <c r="E29" s="109"/>
      <c r="F29" s="44"/>
      <c r="G29" s="381" t="s">
        <v>158</v>
      </c>
      <c r="H29" s="382"/>
      <c r="I29" s="383"/>
      <c r="J29" s="384"/>
    </row>
    <row r="30" spans="1:10" ht="30.75" customHeight="1" thickBot="1" x14ac:dyDescent="0.2">
      <c r="A30" s="352"/>
      <c r="B30" s="380"/>
      <c r="C30" s="46" t="s">
        <v>95</v>
      </c>
      <c r="D30" s="47" t="s">
        <v>92</v>
      </c>
      <c r="E30" s="110"/>
      <c r="F30" s="48"/>
      <c r="G30" s="385"/>
      <c r="H30" s="386"/>
      <c r="I30" s="387"/>
      <c r="J30" s="388"/>
    </row>
    <row r="31" spans="1:10" ht="29.25" customHeight="1" thickTop="1" thickBot="1" x14ac:dyDescent="0.2">
      <c r="A31" s="389" t="s">
        <v>96</v>
      </c>
      <c r="B31" s="390"/>
      <c r="C31" s="391"/>
      <c r="D31" s="391"/>
      <c r="E31" s="111">
        <f>SUM(E26+E27+E28+E29+E30)</f>
        <v>0</v>
      </c>
      <c r="F31" s="102">
        <f>SUM(F26+F27+F28+F29+F30)</f>
        <v>0</v>
      </c>
      <c r="G31" s="366"/>
      <c r="H31" s="367"/>
      <c r="I31" s="368"/>
      <c r="J31" s="369"/>
    </row>
    <row r="32" spans="1:10" ht="17.100000000000001" customHeight="1" x14ac:dyDescent="0.15">
      <c r="A32" s="377" t="s">
        <v>18</v>
      </c>
      <c r="B32" s="377"/>
      <c r="C32" s="377"/>
      <c r="D32" s="377"/>
      <c r="E32" s="377"/>
      <c r="F32" s="377"/>
      <c r="G32" s="377"/>
      <c r="H32" s="377"/>
      <c r="I32" s="377"/>
      <c r="J32" s="377"/>
    </row>
    <row r="33" spans="1:10" ht="17.100000000000001" customHeight="1" x14ac:dyDescent="0.15">
      <c r="A33" s="378"/>
      <c r="B33" s="378"/>
      <c r="C33" s="378"/>
      <c r="D33" s="378"/>
      <c r="E33" s="378"/>
      <c r="F33" s="378"/>
      <c r="G33" s="378"/>
      <c r="H33" s="378"/>
      <c r="I33" s="378"/>
      <c r="J33" s="378"/>
    </row>
  </sheetData>
  <mergeCells count="45">
    <mergeCell ref="G1:J1"/>
    <mergeCell ref="A2:D2"/>
    <mergeCell ref="A32:J32"/>
    <mergeCell ref="A33:J33"/>
    <mergeCell ref="B27:B30"/>
    <mergeCell ref="G27:J27"/>
    <mergeCell ref="G28:J28"/>
    <mergeCell ref="G29:J29"/>
    <mergeCell ref="G30:J30"/>
    <mergeCell ref="A31:D31"/>
    <mergeCell ref="G31:J31"/>
    <mergeCell ref="G22:J22"/>
    <mergeCell ref="G23:J23"/>
    <mergeCell ref="G24:J24"/>
    <mergeCell ref="G25:J25"/>
    <mergeCell ref="B26:D26"/>
    <mergeCell ref="G26:J26"/>
    <mergeCell ref="A16:A30"/>
    <mergeCell ref="B16:B25"/>
    <mergeCell ref="G16:J16"/>
    <mergeCell ref="G17:J17"/>
    <mergeCell ref="G18:J18"/>
    <mergeCell ref="G19:J19"/>
    <mergeCell ref="G20:J20"/>
    <mergeCell ref="G21:J21"/>
    <mergeCell ref="A14:D14"/>
    <mergeCell ref="A5:A13"/>
    <mergeCell ref="B5:D5"/>
    <mergeCell ref="G5:J5"/>
    <mergeCell ref="A15:D15"/>
    <mergeCell ref="G15:J15"/>
    <mergeCell ref="G11:J11"/>
    <mergeCell ref="G9:J9"/>
    <mergeCell ref="B11:D11"/>
    <mergeCell ref="B6:B10"/>
    <mergeCell ref="G6:J6"/>
    <mergeCell ref="G7:J7"/>
    <mergeCell ref="B12:B13"/>
    <mergeCell ref="G13:J13"/>
    <mergeCell ref="G2:J2"/>
    <mergeCell ref="A3:G3"/>
    <mergeCell ref="H3:J3"/>
    <mergeCell ref="A4:D4"/>
    <mergeCell ref="G4:J4"/>
    <mergeCell ref="G8:J8"/>
  </mergeCells>
  <phoneticPr fontId="2"/>
  <printOptions horizontalCentered="1" verticalCentered="1"/>
  <pageMargins left="0" right="0.47244094488188981" top="7.874015748031496E-2" bottom="0.15748031496062992" header="3.937007874015748E-2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BA143-AD52-47D2-B9F1-0C6787B316A9}">
  <dimension ref="A1:M33"/>
  <sheetViews>
    <sheetView view="pageBreakPreview" zoomScale="70" zoomScaleNormal="100" zoomScaleSheetLayoutView="70" zoomScalePageLayoutView="80" workbookViewId="0">
      <selection activeCell="F25" sqref="F25:J25"/>
    </sheetView>
  </sheetViews>
  <sheetFormatPr defaultRowHeight="13.5" x14ac:dyDescent="0.15"/>
  <cols>
    <col min="1" max="1" width="3.75" style="6" customWidth="1"/>
    <col min="2" max="2" width="3.5" style="6" customWidth="1"/>
    <col min="3" max="3" width="3" style="6" customWidth="1"/>
    <col min="4" max="4" width="23.25" style="6" customWidth="1"/>
    <col min="5" max="6" width="18.75" style="6" customWidth="1"/>
    <col min="7" max="7" width="20.25" style="6" customWidth="1"/>
    <col min="8" max="8" width="10.125" style="6" customWidth="1"/>
    <col min="9" max="10" width="3" style="6" customWidth="1"/>
    <col min="11" max="14" width="9" style="6"/>
    <col min="15" max="15" width="5.875" style="6" customWidth="1"/>
    <col min="16" max="16384" width="9" style="6"/>
  </cols>
  <sheetData>
    <row r="1" spans="1:13" ht="24.75" customHeight="1" x14ac:dyDescent="0.15">
      <c r="G1" s="300" t="s">
        <v>154</v>
      </c>
      <c r="H1" s="300"/>
      <c r="I1" s="300"/>
      <c r="J1" s="300"/>
    </row>
    <row r="2" spans="1:13" ht="24.75" customHeight="1" x14ac:dyDescent="0.15">
      <c r="A2" s="376" t="s">
        <v>25</v>
      </c>
      <c r="B2" s="376"/>
      <c r="C2" s="376"/>
      <c r="D2" s="376"/>
      <c r="F2" s="16" t="s">
        <v>56</v>
      </c>
      <c r="G2" s="320">
        <f>完了報告書!E10</f>
        <v>0</v>
      </c>
      <c r="H2" s="320"/>
      <c r="I2" s="320"/>
      <c r="J2" s="320"/>
    </row>
    <row r="3" spans="1:13" ht="24.75" customHeight="1" thickBot="1" x14ac:dyDescent="0.2">
      <c r="A3" s="321" t="s">
        <v>132</v>
      </c>
      <c r="B3" s="321"/>
      <c r="C3" s="321"/>
      <c r="D3" s="321"/>
      <c r="E3" s="321"/>
      <c r="F3" s="321"/>
      <c r="G3" s="321"/>
      <c r="H3" s="322" t="s">
        <v>57</v>
      </c>
      <c r="I3" s="322"/>
      <c r="J3" s="322"/>
    </row>
    <row r="4" spans="1:13" ht="29.25" customHeight="1" thickBot="1" x14ac:dyDescent="0.2">
      <c r="A4" s="323" t="s">
        <v>0</v>
      </c>
      <c r="B4" s="324"/>
      <c r="C4" s="325"/>
      <c r="D4" s="326"/>
      <c r="E4" s="134" t="s">
        <v>58</v>
      </c>
      <c r="F4" s="49" t="s">
        <v>24</v>
      </c>
      <c r="G4" s="327" t="s">
        <v>97</v>
      </c>
      <c r="H4" s="324"/>
      <c r="I4" s="325"/>
      <c r="J4" s="328"/>
    </row>
    <row r="5" spans="1:13" ht="30.75" customHeight="1" thickBot="1" x14ac:dyDescent="0.2">
      <c r="A5" s="331" t="s">
        <v>59</v>
      </c>
      <c r="B5" s="333" t="s">
        <v>149</v>
      </c>
      <c r="C5" s="334"/>
      <c r="D5" s="335"/>
      <c r="E5" s="140"/>
      <c r="F5" s="55"/>
      <c r="G5" s="336" t="s">
        <v>150</v>
      </c>
      <c r="H5" s="336"/>
      <c r="I5" s="336"/>
      <c r="J5" s="337"/>
    </row>
    <row r="6" spans="1:13" ht="30.75" customHeight="1" x14ac:dyDescent="0.15">
      <c r="A6" s="332"/>
      <c r="B6" s="348" t="s">
        <v>9</v>
      </c>
      <c r="C6" s="17" t="s">
        <v>60</v>
      </c>
      <c r="D6" s="18" t="s">
        <v>61</v>
      </c>
      <c r="E6" s="137"/>
      <c r="F6" s="58"/>
      <c r="G6" s="310"/>
      <c r="H6" s="310"/>
      <c r="I6" s="310"/>
      <c r="J6" s="311"/>
    </row>
    <row r="7" spans="1:13" ht="30.75" customHeight="1" x14ac:dyDescent="0.15">
      <c r="A7" s="332"/>
      <c r="B7" s="349"/>
      <c r="C7" s="19" t="s">
        <v>62</v>
      </c>
      <c r="D7" s="20" t="s">
        <v>63</v>
      </c>
      <c r="E7" s="133"/>
      <c r="F7" s="59"/>
      <c r="G7" s="312"/>
      <c r="H7" s="312"/>
      <c r="I7" s="312"/>
      <c r="J7" s="313"/>
    </row>
    <row r="8" spans="1:13" ht="30.75" customHeight="1" x14ac:dyDescent="0.15">
      <c r="A8" s="332"/>
      <c r="B8" s="349"/>
      <c r="C8" s="19" t="s">
        <v>64</v>
      </c>
      <c r="D8" s="20" t="s">
        <v>65</v>
      </c>
      <c r="E8" s="133"/>
      <c r="F8" s="59"/>
      <c r="G8" s="312"/>
      <c r="H8" s="312"/>
      <c r="I8" s="312"/>
      <c r="J8" s="313"/>
    </row>
    <row r="9" spans="1:13" ht="30.75" customHeight="1" thickBot="1" x14ac:dyDescent="0.2">
      <c r="A9" s="332"/>
      <c r="B9" s="349"/>
      <c r="C9" s="21" t="s">
        <v>66</v>
      </c>
      <c r="D9" s="20" t="s">
        <v>67</v>
      </c>
      <c r="E9" s="135"/>
      <c r="F9" s="95"/>
      <c r="G9" s="342"/>
      <c r="H9" s="343"/>
      <c r="I9" s="343"/>
      <c r="J9" s="344"/>
    </row>
    <row r="10" spans="1:13" ht="29.25" customHeight="1" thickTop="1" thickBot="1" x14ac:dyDescent="0.2">
      <c r="A10" s="332"/>
      <c r="B10" s="350"/>
      <c r="C10" s="52" t="s">
        <v>68</v>
      </c>
      <c r="D10" s="22" t="s">
        <v>52</v>
      </c>
      <c r="E10" s="136">
        <f>SUM(E6:E9)</f>
        <v>0</v>
      </c>
      <c r="F10" s="101">
        <f>SUM(F6:F9)</f>
        <v>0</v>
      </c>
      <c r="G10" s="56" t="s">
        <v>128</v>
      </c>
      <c r="H10" s="114" t="str">
        <f>IF(ISERROR(ROUNDDOWN(F10/F11*100,0)),"",(ROUNDDOWN(F10/F11*100,0)))</f>
        <v/>
      </c>
      <c r="I10" s="131" t="s">
        <v>26</v>
      </c>
      <c r="J10" s="23"/>
      <c r="L10" s="113" t="str">
        <f>IF(ISERROR(ROUNDDOWN(F10/F11*100,1)),"",(ROUNDDOWN(F10/F11*100,1)))</f>
        <v/>
      </c>
      <c r="M10" s="6" t="s">
        <v>130</v>
      </c>
    </row>
    <row r="11" spans="1:13" ht="29.25" customHeight="1" thickTop="1" thickBot="1" x14ac:dyDescent="0.2">
      <c r="A11" s="332"/>
      <c r="B11" s="345" t="s">
        <v>69</v>
      </c>
      <c r="C11" s="346"/>
      <c r="D11" s="347"/>
      <c r="E11" s="136">
        <f>SUM(E5+E10)</f>
        <v>0</v>
      </c>
      <c r="F11" s="101">
        <f>SUM(F10+F5)</f>
        <v>0</v>
      </c>
      <c r="G11" s="339" t="s">
        <v>136</v>
      </c>
      <c r="H11" s="340"/>
      <c r="I11" s="340"/>
      <c r="J11" s="341"/>
    </row>
    <row r="12" spans="1:13" ht="30.75" customHeight="1" thickTop="1" thickBot="1" x14ac:dyDescent="0.2">
      <c r="A12" s="332"/>
      <c r="B12" s="314" t="s">
        <v>19</v>
      </c>
      <c r="C12" s="24" t="s">
        <v>53</v>
      </c>
      <c r="D12" s="96" t="s">
        <v>54</v>
      </c>
      <c r="E12" s="138"/>
      <c r="F12" s="60"/>
      <c r="G12" s="57" t="s">
        <v>129</v>
      </c>
      <c r="H12" s="112" t="str">
        <f>IF(ISERROR(ROUNDUP(F12/F14*100,0)),"",(ROUNDUP(F12/F14*100,0)))</f>
        <v/>
      </c>
      <c r="I12" s="132" t="s">
        <v>26</v>
      </c>
      <c r="J12" s="25"/>
      <c r="L12" s="116" t="str">
        <f>IF(ISERROR(ROUNDUP(F12/F14*100,1)),"",(ROUNDUP(F12/F14*100,1)))</f>
        <v/>
      </c>
      <c r="M12" s="6" t="s">
        <v>130</v>
      </c>
    </row>
    <row r="13" spans="1:13" ht="30.75" customHeight="1" thickBot="1" x14ac:dyDescent="0.2">
      <c r="A13" s="332"/>
      <c r="B13" s="315"/>
      <c r="C13" s="26" t="s">
        <v>70</v>
      </c>
      <c r="D13" s="43" t="s">
        <v>55</v>
      </c>
      <c r="E13" s="133"/>
      <c r="F13" s="59"/>
      <c r="G13" s="316" t="s">
        <v>137</v>
      </c>
      <c r="H13" s="317"/>
      <c r="I13" s="318"/>
      <c r="J13" s="319"/>
    </row>
    <row r="14" spans="1:13" ht="29.25" customHeight="1" thickTop="1" thickBot="1" x14ac:dyDescent="0.2">
      <c r="A14" s="329" t="s">
        <v>71</v>
      </c>
      <c r="B14" s="330"/>
      <c r="C14" s="330"/>
      <c r="D14" s="330"/>
      <c r="E14" s="139">
        <f>SUM(E5+E10+E12+E13)</f>
        <v>0</v>
      </c>
      <c r="F14" s="102">
        <f>SUM(F5+F10+F12+F13)</f>
        <v>0</v>
      </c>
      <c r="G14" s="27"/>
      <c r="H14" s="28"/>
      <c r="I14" s="28"/>
      <c r="J14" s="29"/>
    </row>
    <row r="15" spans="1:13" ht="29.25" customHeight="1" thickBot="1" x14ac:dyDescent="0.2">
      <c r="A15" s="323" t="s">
        <v>27</v>
      </c>
      <c r="B15" s="324"/>
      <c r="C15" s="325"/>
      <c r="D15" s="326"/>
      <c r="E15" s="103" t="s">
        <v>28</v>
      </c>
      <c r="F15" s="9" t="s">
        <v>24</v>
      </c>
      <c r="G15" s="180" t="s">
        <v>107</v>
      </c>
      <c r="H15" s="180"/>
      <c r="I15" s="180"/>
      <c r="J15" s="338"/>
    </row>
    <row r="16" spans="1:13" ht="30.75" customHeight="1" x14ac:dyDescent="0.15">
      <c r="A16" s="351" t="s">
        <v>5</v>
      </c>
      <c r="B16" s="353" t="s">
        <v>29</v>
      </c>
      <c r="C16" s="30" t="s">
        <v>72</v>
      </c>
      <c r="D16" s="31" t="s">
        <v>73</v>
      </c>
      <c r="E16" s="104"/>
      <c r="F16" s="32"/>
      <c r="G16" s="354"/>
      <c r="H16" s="354"/>
      <c r="I16" s="354"/>
      <c r="J16" s="355"/>
    </row>
    <row r="17" spans="1:10" ht="30.75" customHeight="1" x14ac:dyDescent="0.15">
      <c r="A17" s="351"/>
      <c r="B17" s="314"/>
      <c r="C17" s="33" t="s">
        <v>74</v>
      </c>
      <c r="D17" s="34" t="s">
        <v>75</v>
      </c>
      <c r="E17" s="105"/>
      <c r="F17" s="35"/>
      <c r="G17" s="356"/>
      <c r="H17" s="356"/>
      <c r="I17" s="356"/>
      <c r="J17" s="357"/>
    </row>
    <row r="18" spans="1:10" ht="30.75" customHeight="1" x14ac:dyDescent="0.15">
      <c r="A18" s="351"/>
      <c r="B18" s="314"/>
      <c r="C18" s="33" t="s">
        <v>76</v>
      </c>
      <c r="D18" s="36" t="s">
        <v>138</v>
      </c>
      <c r="E18" s="105"/>
      <c r="F18" s="39"/>
      <c r="G18" s="358"/>
      <c r="H18" s="359"/>
      <c r="I18" s="360"/>
      <c r="J18" s="361"/>
    </row>
    <row r="19" spans="1:10" ht="30.75" customHeight="1" x14ac:dyDescent="0.15">
      <c r="A19" s="351"/>
      <c r="B19" s="314"/>
      <c r="C19" s="33" t="s">
        <v>77</v>
      </c>
      <c r="D19" s="36" t="s">
        <v>78</v>
      </c>
      <c r="E19" s="105"/>
      <c r="F19" s="50"/>
      <c r="G19" s="362"/>
      <c r="H19" s="363"/>
      <c r="I19" s="364"/>
      <c r="J19" s="365"/>
    </row>
    <row r="20" spans="1:10" ht="30.75" customHeight="1" x14ac:dyDescent="0.15">
      <c r="A20" s="351"/>
      <c r="B20" s="314"/>
      <c r="C20" s="33" t="s">
        <v>79</v>
      </c>
      <c r="D20" s="36" t="s">
        <v>80</v>
      </c>
      <c r="E20" s="105"/>
      <c r="F20" s="50"/>
      <c r="G20" s="362"/>
      <c r="H20" s="363"/>
      <c r="I20" s="364"/>
      <c r="J20" s="365"/>
    </row>
    <row r="21" spans="1:10" ht="30.75" customHeight="1" x14ac:dyDescent="0.15">
      <c r="A21" s="351"/>
      <c r="B21" s="314"/>
      <c r="C21" s="33" t="s">
        <v>81</v>
      </c>
      <c r="D21" s="36" t="s">
        <v>118</v>
      </c>
      <c r="E21" s="105"/>
      <c r="F21" s="50"/>
      <c r="G21" s="362"/>
      <c r="H21" s="363"/>
      <c r="I21" s="364"/>
      <c r="J21" s="365"/>
    </row>
    <row r="22" spans="1:10" ht="30.75" customHeight="1" x14ac:dyDescent="0.15">
      <c r="A22" s="351"/>
      <c r="B22" s="314"/>
      <c r="C22" s="33" t="s">
        <v>82</v>
      </c>
      <c r="D22" s="36" t="s">
        <v>83</v>
      </c>
      <c r="E22" s="105"/>
      <c r="F22" s="50"/>
      <c r="G22" s="362"/>
      <c r="H22" s="363"/>
      <c r="I22" s="364"/>
      <c r="J22" s="365"/>
    </row>
    <row r="23" spans="1:10" ht="30.75" customHeight="1" x14ac:dyDescent="0.15">
      <c r="A23" s="351"/>
      <c r="B23" s="314"/>
      <c r="C23" s="33" t="s">
        <v>84</v>
      </c>
      <c r="D23" s="36" t="s">
        <v>85</v>
      </c>
      <c r="E23" s="105"/>
      <c r="F23" s="50"/>
      <c r="G23" s="362"/>
      <c r="H23" s="363"/>
      <c r="I23" s="364"/>
      <c r="J23" s="365"/>
    </row>
    <row r="24" spans="1:10" ht="30.75" customHeight="1" x14ac:dyDescent="0.15">
      <c r="A24" s="351"/>
      <c r="B24" s="314"/>
      <c r="C24" s="33" t="s">
        <v>86</v>
      </c>
      <c r="D24" s="20" t="s">
        <v>87</v>
      </c>
      <c r="E24" s="105"/>
      <c r="F24" s="35"/>
      <c r="G24" s="370"/>
      <c r="H24" s="371"/>
      <c r="I24" s="372"/>
      <c r="J24" s="373"/>
    </row>
    <row r="25" spans="1:10" ht="30.75" customHeight="1" thickBot="1" x14ac:dyDescent="0.2">
      <c r="A25" s="351"/>
      <c r="B25" s="315"/>
      <c r="C25" s="37" t="s">
        <v>88</v>
      </c>
      <c r="D25" s="38" t="s">
        <v>89</v>
      </c>
      <c r="E25" s="106"/>
      <c r="F25" s="39"/>
      <c r="G25" s="362"/>
      <c r="H25" s="363"/>
      <c r="I25" s="364"/>
      <c r="J25" s="365"/>
    </row>
    <row r="26" spans="1:10" ht="29.25" customHeight="1" thickTop="1" thickBot="1" x14ac:dyDescent="0.2">
      <c r="A26" s="351"/>
      <c r="B26" s="345" t="s">
        <v>90</v>
      </c>
      <c r="C26" s="346"/>
      <c r="D26" s="347"/>
      <c r="E26" s="107">
        <f>SUM(E16:E25)</f>
        <v>0</v>
      </c>
      <c r="F26" s="101">
        <f>SUM(F16:F25)</f>
        <v>0</v>
      </c>
      <c r="G26" s="374"/>
      <c r="H26" s="374"/>
      <c r="I26" s="374"/>
      <c r="J26" s="375"/>
    </row>
    <row r="27" spans="1:10" ht="30.75" customHeight="1" thickTop="1" x14ac:dyDescent="0.15">
      <c r="A27" s="351"/>
      <c r="B27" s="379" t="s">
        <v>7</v>
      </c>
      <c r="C27" s="40" t="s">
        <v>91</v>
      </c>
      <c r="D27" s="41" t="s">
        <v>147</v>
      </c>
      <c r="E27" s="108"/>
      <c r="F27" s="51"/>
      <c r="G27" s="358"/>
      <c r="H27" s="359"/>
      <c r="I27" s="360"/>
      <c r="J27" s="361"/>
    </row>
    <row r="28" spans="1:10" ht="30.75" customHeight="1" x14ac:dyDescent="0.15">
      <c r="A28" s="351"/>
      <c r="B28" s="379"/>
      <c r="C28" s="42" t="s">
        <v>93</v>
      </c>
      <c r="D28" s="127" t="s">
        <v>160</v>
      </c>
      <c r="E28" s="109"/>
      <c r="F28" s="44"/>
      <c r="G28" s="370"/>
      <c r="H28" s="371"/>
      <c r="I28" s="372"/>
      <c r="J28" s="373"/>
    </row>
    <row r="29" spans="1:10" ht="30.75" customHeight="1" x14ac:dyDescent="0.15">
      <c r="A29" s="351"/>
      <c r="B29" s="379"/>
      <c r="C29" s="42" t="s">
        <v>94</v>
      </c>
      <c r="D29" s="45" t="s">
        <v>139</v>
      </c>
      <c r="E29" s="109"/>
      <c r="F29" s="44"/>
      <c r="G29" s="381" t="s">
        <v>158</v>
      </c>
      <c r="H29" s="382"/>
      <c r="I29" s="383"/>
      <c r="J29" s="384"/>
    </row>
    <row r="30" spans="1:10" ht="30.75" customHeight="1" thickBot="1" x14ac:dyDescent="0.2">
      <c r="A30" s="352"/>
      <c r="B30" s="380"/>
      <c r="C30" s="46" t="s">
        <v>95</v>
      </c>
      <c r="D30" s="47" t="s">
        <v>92</v>
      </c>
      <c r="E30" s="110"/>
      <c r="F30" s="48"/>
      <c r="G30" s="385"/>
      <c r="H30" s="386"/>
      <c r="I30" s="387"/>
      <c r="J30" s="388"/>
    </row>
    <row r="31" spans="1:10" ht="29.25" customHeight="1" thickTop="1" thickBot="1" x14ac:dyDescent="0.2">
      <c r="A31" s="389" t="s">
        <v>96</v>
      </c>
      <c r="B31" s="390"/>
      <c r="C31" s="391"/>
      <c r="D31" s="391"/>
      <c r="E31" s="111">
        <f>SUM(E26+E27+E28+E29+E30)</f>
        <v>0</v>
      </c>
      <c r="F31" s="102">
        <f>SUM(F26+F27+F28+F29+F30)</f>
        <v>0</v>
      </c>
      <c r="G31" s="366"/>
      <c r="H31" s="367"/>
      <c r="I31" s="368"/>
      <c r="J31" s="369"/>
    </row>
    <row r="32" spans="1:10" ht="17.100000000000001" customHeight="1" x14ac:dyDescent="0.15">
      <c r="A32" s="377" t="s">
        <v>18</v>
      </c>
      <c r="B32" s="377"/>
      <c r="C32" s="377"/>
      <c r="D32" s="377"/>
      <c r="E32" s="377"/>
      <c r="F32" s="377"/>
      <c r="G32" s="377"/>
      <c r="H32" s="377"/>
      <c r="I32" s="377"/>
      <c r="J32" s="377"/>
    </row>
    <row r="33" spans="1:10" ht="17.100000000000001" customHeight="1" x14ac:dyDescent="0.15">
      <c r="A33" s="378"/>
      <c r="B33" s="378"/>
      <c r="C33" s="378"/>
      <c r="D33" s="378"/>
      <c r="E33" s="378"/>
      <c r="F33" s="378"/>
      <c r="G33" s="378"/>
      <c r="H33" s="378"/>
      <c r="I33" s="378"/>
      <c r="J33" s="378"/>
    </row>
  </sheetData>
  <mergeCells count="45">
    <mergeCell ref="A31:D31"/>
    <mergeCell ref="G31:J31"/>
    <mergeCell ref="A32:J32"/>
    <mergeCell ref="A33:J33"/>
    <mergeCell ref="G25:J25"/>
    <mergeCell ref="B26:D26"/>
    <mergeCell ref="G26:J26"/>
    <mergeCell ref="B27:B30"/>
    <mergeCell ref="G27:J27"/>
    <mergeCell ref="G28:J28"/>
    <mergeCell ref="G29:J29"/>
    <mergeCell ref="G30:J30"/>
    <mergeCell ref="G19:J19"/>
    <mergeCell ref="G20:J20"/>
    <mergeCell ref="G21:J21"/>
    <mergeCell ref="G22:J22"/>
    <mergeCell ref="G23:J23"/>
    <mergeCell ref="G24:J24"/>
    <mergeCell ref="B12:B13"/>
    <mergeCell ref="G13:J13"/>
    <mergeCell ref="A14:D14"/>
    <mergeCell ref="A15:D15"/>
    <mergeCell ref="G15:J15"/>
    <mergeCell ref="A16:A30"/>
    <mergeCell ref="B16:B25"/>
    <mergeCell ref="G16:J16"/>
    <mergeCell ref="G17:J17"/>
    <mergeCell ref="G18:J18"/>
    <mergeCell ref="A5:A13"/>
    <mergeCell ref="B5:D5"/>
    <mergeCell ref="G5:J5"/>
    <mergeCell ref="B6:B10"/>
    <mergeCell ref="G6:J6"/>
    <mergeCell ref="G7:J7"/>
    <mergeCell ref="G8:J8"/>
    <mergeCell ref="G9:J9"/>
    <mergeCell ref="B11:D11"/>
    <mergeCell ref="G11:J11"/>
    <mergeCell ref="G1:J1"/>
    <mergeCell ref="A2:D2"/>
    <mergeCell ref="G2:J2"/>
    <mergeCell ref="A3:G3"/>
    <mergeCell ref="H3:J3"/>
    <mergeCell ref="A4:D4"/>
    <mergeCell ref="G4:J4"/>
  </mergeCells>
  <phoneticPr fontId="2"/>
  <printOptions horizontalCentered="1" verticalCentered="1"/>
  <pageMargins left="0" right="0.47244094488188981" top="7.874015748031496E-2" bottom="0.15748031496062992" header="3.937007874015748E-2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F7A2-5C7C-410A-AA4C-7E3D31B19D9F}">
  <dimension ref="A1:L17"/>
  <sheetViews>
    <sheetView view="pageBreakPreview" zoomScale="70" zoomScaleNormal="100" zoomScaleSheetLayoutView="70" zoomScalePageLayoutView="80" workbookViewId="0">
      <selection activeCell="F25" sqref="F25:I25"/>
    </sheetView>
  </sheetViews>
  <sheetFormatPr defaultRowHeight="13.5" x14ac:dyDescent="0.15"/>
  <cols>
    <col min="1" max="1" width="3.75" style="6" customWidth="1"/>
    <col min="2" max="2" width="3.5" style="6" customWidth="1"/>
    <col min="3" max="3" width="3" style="6" customWidth="1"/>
    <col min="4" max="4" width="23.25" style="6" customWidth="1"/>
    <col min="5" max="8" width="19.375" style="6" customWidth="1"/>
    <col min="9" max="9" width="20.25" style="6" customWidth="1"/>
    <col min="10" max="10" width="10.125" style="6" customWidth="1"/>
    <col min="11" max="12" width="3" style="6" customWidth="1"/>
    <col min="13" max="16" width="9" style="6"/>
    <col min="17" max="17" width="5.875" style="6" customWidth="1"/>
    <col min="18" max="16384" width="9" style="6"/>
  </cols>
  <sheetData>
    <row r="1" spans="1:12" ht="24.75" customHeight="1" x14ac:dyDescent="0.15">
      <c r="A1" s="161" t="s">
        <v>168</v>
      </c>
      <c r="I1" s="392" t="s">
        <v>167</v>
      </c>
      <c r="J1" s="392"/>
      <c r="K1" s="392"/>
      <c r="L1" s="392"/>
    </row>
    <row r="2" spans="1:12" ht="24.75" customHeight="1" x14ac:dyDescent="0.15">
      <c r="A2" s="161" t="s">
        <v>166</v>
      </c>
      <c r="I2" s="162"/>
      <c r="J2" s="162"/>
      <c r="K2" s="162"/>
      <c r="L2" s="162"/>
    </row>
    <row r="3" spans="1:12" ht="24.75" customHeight="1" x14ac:dyDescent="0.15">
      <c r="A3" s="161"/>
      <c r="I3" s="145"/>
      <c r="J3" s="145"/>
      <c r="K3" s="145"/>
      <c r="L3" s="145"/>
    </row>
    <row r="4" spans="1:12" ht="39" customHeight="1" x14ac:dyDescent="0.15">
      <c r="A4" s="376" t="s">
        <v>162</v>
      </c>
      <c r="B4" s="376"/>
      <c r="C4" s="376"/>
      <c r="D4" s="376"/>
      <c r="E4" s="146"/>
      <c r="F4" s="146"/>
      <c r="H4" s="163" t="s">
        <v>56</v>
      </c>
      <c r="I4" s="393">
        <f>完了報告書!E10</f>
        <v>0</v>
      </c>
      <c r="J4" s="393"/>
      <c r="K4" s="393"/>
      <c r="L4" s="393"/>
    </row>
    <row r="5" spans="1:12" ht="24.75" customHeight="1" thickBot="1" x14ac:dyDescent="0.2">
      <c r="A5" s="321" t="s">
        <v>132</v>
      </c>
      <c r="B5" s="321"/>
      <c r="C5" s="321"/>
      <c r="D5" s="321"/>
      <c r="E5" s="321"/>
      <c r="F5" s="321"/>
      <c r="G5" s="321"/>
      <c r="H5" s="321"/>
      <c r="I5" s="321"/>
      <c r="J5" s="322" t="s">
        <v>57</v>
      </c>
      <c r="K5" s="322"/>
      <c r="L5" s="322"/>
    </row>
    <row r="6" spans="1:12" ht="41.25" customHeight="1" thickBot="1" x14ac:dyDescent="0.2">
      <c r="A6" s="323" t="s">
        <v>0</v>
      </c>
      <c r="B6" s="324"/>
      <c r="C6" s="325"/>
      <c r="D6" s="326"/>
      <c r="E6" s="49" t="s">
        <v>28</v>
      </c>
      <c r="F6" s="148" t="s">
        <v>163</v>
      </c>
      <c r="G6" s="152" t="s">
        <v>164</v>
      </c>
      <c r="H6" s="49" t="s">
        <v>165</v>
      </c>
      <c r="I6" s="327" t="s">
        <v>97</v>
      </c>
      <c r="J6" s="324"/>
      <c r="K6" s="325"/>
      <c r="L6" s="328"/>
    </row>
    <row r="7" spans="1:12" ht="41.25" customHeight="1" x14ac:dyDescent="0.15">
      <c r="A7" s="351"/>
      <c r="B7" s="314"/>
      <c r="C7" s="33" t="s">
        <v>76</v>
      </c>
      <c r="D7" s="36" t="s">
        <v>138</v>
      </c>
      <c r="E7" s="149"/>
      <c r="F7" s="155"/>
      <c r="G7" s="153"/>
      <c r="H7" s="39"/>
      <c r="I7" s="358"/>
      <c r="J7" s="359"/>
      <c r="K7" s="360"/>
      <c r="L7" s="361"/>
    </row>
    <row r="8" spans="1:12" ht="41.25" customHeight="1" x14ac:dyDescent="0.15">
      <c r="A8" s="351"/>
      <c r="B8" s="314"/>
      <c r="C8" s="33" t="s">
        <v>77</v>
      </c>
      <c r="D8" s="36" t="s">
        <v>78</v>
      </c>
      <c r="E8" s="149"/>
      <c r="F8" s="155"/>
      <c r="G8" s="153"/>
      <c r="H8" s="50"/>
      <c r="I8" s="362"/>
      <c r="J8" s="363"/>
      <c r="K8" s="364"/>
      <c r="L8" s="365"/>
    </row>
    <row r="9" spans="1:12" ht="41.25" customHeight="1" x14ac:dyDescent="0.15">
      <c r="A9" s="351"/>
      <c r="B9" s="314"/>
      <c r="C9" s="33" t="s">
        <v>79</v>
      </c>
      <c r="D9" s="36" t="s">
        <v>80</v>
      </c>
      <c r="E9" s="149"/>
      <c r="F9" s="155"/>
      <c r="G9" s="153"/>
      <c r="H9" s="50"/>
      <c r="I9" s="362"/>
      <c r="J9" s="363"/>
      <c r="K9" s="364"/>
      <c r="L9" s="365"/>
    </row>
    <row r="10" spans="1:12" ht="41.25" customHeight="1" x14ac:dyDescent="0.15">
      <c r="A10" s="351"/>
      <c r="B10" s="314"/>
      <c r="C10" s="33" t="s">
        <v>81</v>
      </c>
      <c r="D10" s="36" t="s">
        <v>118</v>
      </c>
      <c r="E10" s="149"/>
      <c r="F10" s="155"/>
      <c r="G10" s="153"/>
      <c r="H10" s="50"/>
      <c r="I10" s="362"/>
      <c r="J10" s="363"/>
      <c r="K10" s="364"/>
      <c r="L10" s="365"/>
    </row>
    <row r="11" spans="1:12" ht="41.25" customHeight="1" x14ac:dyDescent="0.15">
      <c r="A11" s="351"/>
      <c r="B11" s="314"/>
      <c r="C11" s="33" t="s">
        <v>82</v>
      </c>
      <c r="D11" s="36" t="s">
        <v>83</v>
      </c>
      <c r="E11" s="149"/>
      <c r="F11" s="155"/>
      <c r="G11" s="153"/>
      <c r="H11" s="50"/>
      <c r="I11" s="362"/>
      <c r="J11" s="363"/>
      <c r="K11" s="364"/>
      <c r="L11" s="365"/>
    </row>
    <row r="12" spans="1:12" ht="41.25" customHeight="1" x14ac:dyDescent="0.15">
      <c r="A12" s="351"/>
      <c r="B12" s="314"/>
      <c r="C12" s="33" t="s">
        <v>84</v>
      </c>
      <c r="D12" s="36" t="s">
        <v>85</v>
      </c>
      <c r="E12" s="149"/>
      <c r="F12" s="155"/>
      <c r="G12" s="153"/>
      <c r="H12" s="50"/>
      <c r="I12" s="362"/>
      <c r="J12" s="363"/>
      <c r="K12" s="364"/>
      <c r="L12" s="365"/>
    </row>
    <row r="13" spans="1:12" ht="41.25" customHeight="1" x14ac:dyDescent="0.15">
      <c r="A13" s="351"/>
      <c r="B13" s="314"/>
      <c r="C13" s="33" t="s">
        <v>86</v>
      </c>
      <c r="D13" s="20" t="s">
        <v>87</v>
      </c>
      <c r="E13" s="150"/>
      <c r="F13" s="147"/>
      <c r="G13" s="153"/>
      <c r="H13" s="35"/>
      <c r="I13" s="370"/>
      <c r="J13" s="371"/>
      <c r="K13" s="372"/>
      <c r="L13" s="373"/>
    </row>
    <row r="14" spans="1:12" ht="41.25" customHeight="1" thickBot="1" x14ac:dyDescent="0.2">
      <c r="A14" s="351"/>
      <c r="B14" s="315"/>
      <c r="C14" s="37" t="s">
        <v>88</v>
      </c>
      <c r="D14" s="38" t="s">
        <v>89</v>
      </c>
      <c r="E14" s="151"/>
      <c r="F14" s="156"/>
      <c r="G14" s="154"/>
      <c r="H14" s="39"/>
      <c r="I14" s="362"/>
      <c r="J14" s="363"/>
      <c r="K14" s="364"/>
      <c r="L14" s="365"/>
    </row>
    <row r="15" spans="1:12" ht="41.25" customHeight="1" thickTop="1" thickBot="1" x14ac:dyDescent="0.2">
      <c r="A15" s="394"/>
      <c r="B15" s="396" t="s">
        <v>90</v>
      </c>
      <c r="C15" s="397"/>
      <c r="D15" s="398"/>
      <c r="E15" s="157"/>
      <c r="F15" s="158"/>
      <c r="G15" s="159">
        <f>SUM(G7:G14)</f>
        <v>0</v>
      </c>
      <c r="H15" s="160">
        <f>SUM(H7:H14)</f>
        <v>0</v>
      </c>
      <c r="I15" s="399"/>
      <c r="J15" s="399"/>
      <c r="K15" s="399"/>
      <c r="L15" s="400"/>
    </row>
    <row r="16" spans="1:12" ht="41.25" customHeight="1" x14ac:dyDescent="0.15">
      <c r="A16" s="395"/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5"/>
    </row>
    <row r="17" spans="1:12" ht="17.100000000000001" customHeight="1" x14ac:dyDescent="0.15">
      <c r="A17" s="378"/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</row>
  </sheetData>
  <mergeCells count="21">
    <mergeCell ref="A16:L16"/>
    <mergeCell ref="A17:L17"/>
    <mergeCell ref="I14:L14"/>
    <mergeCell ref="B15:D15"/>
    <mergeCell ref="I15:L15"/>
    <mergeCell ref="I8:L8"/>
    <mergeCell ref="I9:L9"/>
    <mergeCell ref="I10:L10"/>
    <mergeCell ref="I13:L13"/>
    <mergeCell ref="A7:A15"/>
    <mergeCell ref="B7:B14"/>
    <mergeCell ref="I7:L7"/>
    <mergeCell ref="I12:L12"/>
    <mergeCell ref="A6:D6"/>
    <mergeCell ref="I1:L1"/>
    <mergeCell ref="A4:D4"/>
    <mergeCell ref="I4:L4"/>
    <mergeCell ref="A5:I5"/>
    <mergeCell ref="J5:L5"/>
    <mergeCell ref="I11:L11"/>
    <mergeCell ref="I6:L6"/>
  </mergeCells>
  <phoneticPr fontId="2"/>
  <printOptions horizontalCentered="1" verticalCentered="1"/>
  <pageMargins left="0" right="0.47244094488188981" top="7.874015748031496E-2" bottom="0.15748031496062992" header="3.937007874015748E-2" footer="0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D2E28-DB80-4D49-97EA-C351594DBC59}">
  <sheetPr codeName="Sheet3"/>
  <dimension ref="B1:G65"/>
  <sheetViews>
    <sheetView view="pageBreakPreview" zoomScale="70" zoomScaleNormal="100" zoomScaleSheetLayoutView="70" zoomScalePageLayoutView="60" workbookViewId="0">
      <selection activeCell="I34" sqref="I34"/>
    </sheetView>
  </sheetViews>
  <sheetFormatPr defaultRowHeight="13.5" x14ac:dyDescent="0.15"/>
  <cols>
    <col min="1" max="1" width="2" style="6" customWidth="1"/>
    <col min="2" max="2" width="5" style="6" customWidth="1"/>
    <col min="3" max="3" width="12.5" style="6" customWidth="1"/>
    <col min="4" max="4" width="8.375" style="6" customWidth="1"/>
    <col min="5" max="5" width="23.125" style="6" customWidth="1"/>
    <col min="6" max="6" width="15.5" style="6" customWidth="1"/>
    <col min="7" max="7" width="38.375" style="6" customWidth="1"/>
    <col min="8" max="16384" width="9" style="6"/>
  </cols>
  <sheetData>
    <row r="1" spans="2:7" ht="17.25" customHeight="1" x14ac:dyDescent="0.15">
      <c r="G1" s="62" t="s">
        <v>155</v>
      </c>
    </row>
    <row r="2" spans="2:7" ht="11.25" customHeight="1" x14ac:dyDescent="0.15">
      <c r="B2" s="439" t="s">
        <v>32</v>
      </c>
      <c r="C2" s="439"/>
      <c r="D2" s="439"/>
      <c r="E2" s="61"/>
      <c r="F2" s="445" t="s">
        <v>56</v>
      </c>
      <c r="G2" s="443">
        <f>完了報告書!E10</f>
        <v>0</v>
      </c>
    </row>
    <row r="3" spans="2:7" ht="15" customHeight="1" x14ac:dyDescent="0.15">
      <c r="B3" s="439"/>
      <c r="C3" s="439"/>
      <c r="D3" s="439"/>
      <c r="E3" s="61"/>
      <c r="F3" s="445"/>
      <c r="G3" s="444"/>
    </row>
    <row r="4" spans="2:7" ht="26.25" customHeight="1" thickBot="1" x14ac:dyDescent="0.2">
      <c r="B4" s="446" t="s">
        <v>161</v>
      </c>
      <c r="C4" s="446"/>
      <c r="D4" s="446"/>
      <c r="E4" s="446"/>
      <c r="F4" s="446"/>
      <c r="G4" s="446"/>
    </row>
    <row r="5" spans="2:7" ht="14.25" x14ac:dyDescent="0.15">
      <c r="B5" s="433" t="s">
        <v>2</v>
      </c>
      <c r="C5" s="433" t="s">
        <v>98</v>
      </c>
      <c r="D5" s="433" t="s">
        <v>115</v>
      </c>
      <c r="E5" s="164" t="s">
        <v>109</v>
      </c>
      <c r="F5" s="435" t="s">
        <v>108</v>
      </c>
      <c r="G5" s="435" t="s">
        <v>48</v>
      </c>
    </row>
    <row r="6" spans="2:7" ht="51.75" customHeight="1" thickBot="1" x14ac:dyDescent="0.2">
      <c r="B6" s="434"/>
      <c r="C6" s="434"/>
      <c r="D6" s="434"/>
      <c r="E6" s="165" t="s">
        <v>110</v>
      </c>
      <c r="F6" s="436"/>
      <c r="G6" s="436"/>
    </row>
    <row r="7" spans="2:7" s="2" customFormat="1" ht="12" customHeight="1" x14ac:dyDescent="0.15">
      <c r="B7" s="447">
        <v>4</v>
      </c>
      <c r="C7" s="415"/>
      <c r="D7" s="420"/>
      <c r="E7" s="415"/>
      <c r="F7" s="410"/>
      <c r="G7" s="405"/>
    </row>
    <row r="8" spans="2:7" s="2" customFormat="1" ht="12" customHeight="1" x14ac:dyDescent="0.15">
      <c r="B8" s="441"/>
      <c r="C8" s="411"/>
      <c r="D8" s="416"/>
      <c r="E8" s="411"/>
      <c r="F8" s="407"/>
      <c r="G8" s="402"/>
    </row>
    <row r="9" spans="2:7" s="2" customFormat="1" ht="12" customHeight="1" x14ac:dyDescent="0.15">
      <c r="B9" s="441"/>
      <c r="C9" s="411"/>
      <c r="D9" s="416"/>
      <c r="E9" s="411"/>
      <c r="F9" s="407"/>
      <c r="G9" s="402"/>
    </row>
    <row r="10" spans="2:7" s="2" customFormat="1" ht="12" customHeight="1" x14ac:dyDescent="0.15">
      <c r="B10" s="442"/>
      <c r="C10" s="411"/>
      <c r="D10" s="416"/>
      <c r="E10" s="411"/>
      <c r="F10" s="408"/>
      <c r="G10" s="403"/>
    </row>
    <row r="11" spans="2:7" s="2" customFormat="1" ht="12" customHeight="1" x14ac:dyDescent="0.15">
      <c r="B11" s="440">
        <v>5</v>
      </c>
      <c r="C11" s="411"/>
      <c r="D11" s="416"/>
      <c r="E11" s="411"/>
      <c r="F11" s="406"/>
      <c r="G11" s="401"/>
    </row>
    <row r="12" spans="2:7" s="2" customFormat="1" ht="12" customHeight="1" x14ac:dyDescent="0.15">
      <c r="B12" s="441"/>
      <c r="C12" s="411"/>
      <c r="D12" s="416"/>
      <c r="E12" s="411"/>
      <c r="F12" s="407"/>
      <c r="G12" s="402"/>
    </row>
    <row r="13" spans="2:7" s="2" customFormat="1" ht="12" customHeight="1" x14ac:dyDescent="0.15">
      <c r="B13" s="441"/>
      <c r="C13" s="411"/>
      <c r="D13" s="416"/>
      <c r="E13" s="411"/>
      <c r="F13" s="407"/>
      <c r="G13" s="402"/>
    </row>
    <row r="14" spans="2:7" s="2" customFormat="1" ht="12" customHeight="1" x14ac:dyDescent="0.15">
      <c r="B14" s="442"/>
      <c r="C14" s="411"/>
      <c r="D14" s="416"/>
      <c r="E14" s="411"/>
      <c r="F14" s="408"/>
      <c r="G14" s="403"/>
    </row>
    <row r="15" spans="2:7" s="2" customFormat="1" ht="12" customHeight="1" x14ac:dyDescent="0.15">
      <c r="B15" s="440">
        <v>6</v>
      </c>
      <c r="C15" s="411"/>
      <c r="D15" s="416"/>
      <c r="E15" s="411"/>
      <c r="F15" s="406"/>
      <c r="G15" s="401"/>
    </row>
    <row r="16" spans="2:7" s="2" customFormat="1" ht="12" customHeight="1" x14ac:dyDescent="0.15">
      <c r="B16" s="441"/>
      <c r="C16" s="411"/>
      <c r="D16" s="416"/>
      <c r="E16" s="411"/>
      <c r="F16" s="407"/>
      <c r="G16" s="402"/>
    </row>
    <row r="17" spans="2:7" s="2" customFormat="1" ht="12" customHeight="1" x14ac:dyDescent="0.15">
      <c r="B17" s="441"/>
      <c r="C17" s="411"/>
      <c r="D17" s="416"/>
      <c r="E17" s="411"/>
      <c r="F17" s="407"/>
      <c r="G17" s="402"/>
    </row>
    <row r="18" spans="2:7" s="2" customFormat="1" ht="12" customHeight="1" x14ac:dyDescent="0.15">
      <c r="B18" s="442"/>
      <c r="C18" s="411"/>
      <c r="D18" s="416"/>
      <c r="E18" s="411"/>
      <c r="F18" s="408"/>
      <c r="G18" s="403"/>
    </row>
    <row r="19" spans="2:7" s="2" customFormat="1" ht="12" customHeight="1" x14ac:dyDescent="0.15">
      <c r="B19" s="441">
        <v>7</v>
      </c>
      <c r="C19" s="411"/>
      <c r="D19" s="416"/>
      <c r="E19" s="411"/>
      <c r="F19" s="406"/>
      <c r="G19" s="401"/>
    </row>
    <row r="20" spans="2:7" s="2" customFormat="1" ht="12" customHeight="1" x14ac:dyDescent="0.15">
      <c r="B20" s="441"/>
      <c r="C20" s="411"/>
      <c r="D20" s="416"/>
      <c r="E20" s="411"/>
      <c r="F20" s="407"/>
      <c r="G20" s="402"/>
    </row>
    <row r="21" spans="2:7" s="2" customFormat="1" ht="12" customHeight="1" x14ac:dyDescent="0.15">
      <c r="B21" s="441"/>
      <c r="C21" s="411"/>
      <c r="D21" s="416"/>
      <c r="E21" s="411"/>
      <c r="F21" s="407"/>
      <c r="G21" s="402"/>
    </row>
    <row r="22" spans="2:7" s="2" customFormat="1" ht="12" customHeight="1" x14ac:dyDescent="0.15">
      <c r="B22" s="442"/>
      <c r="C22" s="411"/>
      <c r="D22" s="416"/>
      <c r="E22" s="411"/>
      <c r="F22" s="408"/>
      <c r="G22" s="403"/>
    </row>
    <row r="23" spans="2:7" s="2" customFormat="1" ht="12" customHeight="1" x14ac:dyDescent="0.15">
      <c r="B23" s="440">
        <v>8</v>
      </c>
      <c r="C23" s="411"/>
      <c r="D23" s="416"/>
      <c r="E23" s="411"/>
      <c r="F23" s="406"/>
      <c r="G23" s="401"/>
    </row>
    <row r="24" spans="2:7" s="2" customFormat="1" ht="12" customHeight="1" x14ac:dyDescent="0.15">
      <c r="B24" s="441"/>
      <c r="C24" s="411"/>
      <c r="D24" s="416"/>
      <c r="E24" s="411"/>
      <c r="F24" s="407"/>
      <c r="G24" s="402"/>
    </row>
    <row r="25" spans="2:7" s="2" customFormat="1" ht="12" customHeight="1" x14ac:dyDescent="0.15">
      <c r="B25" s="441"/>
      <c r="C25" s="411"/>
      <c r="D25" s="416"/>
      <c r="E25" s="411"/>
      <c r="F25" s="407"/>
      <c r="G25" s="402"/>
    </row>
    <row r="26" spans="2:7" s="2" customFormat="1" ht="12" customHeight="1" x14ac:dyDescent="0.15">
      <c r="B26" s="442"/>
      <c r="C26" s="411"/>
      <c r="D26" s="416"/>
      <c r="E26" s="411"/>
      <c r="F26" s="408"/>
      <c r="G26" s="403"/>
    </row>
    <row r="27" spans="2:7" s="2" customFormat="1" ht="12" customHeight="1" x14ac:dyDescent="0.15">
      <c r="B27" s="440">
        <v>9</v>
      </c>
      <c r="C27" s="411"/>
      <c r="D27" s="416"/>
      <c r="E27" s="411"/>
      <c r="F27" s="406"/>
      <c r="G27" s="401"/>
    </row>
    <row r="28" spans="2:7" s="2" customFormat="1" ht="12" customHeight="1" x14ac:dyDescent="0.15">
      <c r="B28" s="441"/>
      <c r="C28" s="411"/>
      <c r="D28" s="416"/>
      <c r="E28" s="411"/>
      <c r="F28" s="407"/>
      <c r="G28" s="402"/>
    </row>
    <row r="29" spans="2:7" s="2" customFormat="1" ht="12" customHeight="1" x14ac:dyDescent="0.15">
      <c r="B29" s="441"/>
      <c r="C29" s="411"/>
      <c r="D29" s="416"/>
      <c r="E29" s="411"/>
      <c r="F29" s="407"/>
      <c r="G29" s="402"/>
    </row>
    <row r="30" spans="2:7" s="2" customFormat="1" ht="12" customHeight="1" x14ac:dyDescent="0.15">
      <c r="B30" s="442"/>
      <c r="C30" s="411"/>
      <c r="D30" s="416"/>
      <c r="E30" s="411"/>
      <c r="F30" s="408"/>
      <c r="G30" s="403"/>
    </row>
    <row r="31" spans="2:7" s="2" customFormat="1" ht="12" customHeight="1" x14ac:dyDescent="0.15">
      <c r="B31" s="440">
        <v>10</v>
      </c>
      <c r="C31" s="411"/>
      <c r="D31" s="416"/>
      <c r="E31" s="411"/>
      <c r="F31" s="406"/>
      <c r="G31" s="401"/>
    </row>
    <row r="32" spans="2:7" s="2" customFormat="1" ht="12" customHeight="1" x14ac:dyDescent="0.15">
      <c r="B32" s="441"/>
      <c r="C32" s="411"/>
      <c r="D32" s="416"/>
      <c r="E32" s="411"/>
      <c r="F32" s="407"/>
      <c r="G32" s="402"/>
    </row>
    <row r="33" spans="2:7" s="2" customFormat="1" ht="12" customHeight="1" x14ac:dyDescent="0.15">
      <c r="B33" s="441"/>
      <c r="C33" s="411"/>
      <c r="D33" s="416"/>
      <c r="E33" s="411"/>
      <c r="F33" s="407"/>
      <c r="G33" s="402"/>
    </row>
    <row r="34" spans="2:7" s="2" customFormat="1" ht="12" customHeight="1" x14ac:dyDescent="0.15">
      <c r="B34" s="442"/>
      <c r="C34" s="411"/>
      <c r="D34" s="416"/>
      <c r="E34" s="411"/>
      <c r="F34" s="408"/>
      <c r="G34" s="403"/>
    </row>
    <row r="35" spans="2:7" s="2" customFormat="1" ht="12" customHeight="1" x14ac:dyDescent="0.15">
      <c r="B35" s="440">
        <v>11</v>
      </c>
      <c r="C35" s="411"/>
      <c r="D35" s="416"/>
      <c r="E35" s="411"/>
      <c r="F35" s="406"/>
      <c r="G35" s="401"/>
    </row>
    <row r="36" spans="2:7" s="2" customFormat="1" ht="12" customHeight="1" x14ac:dyDescent="0.15">
      <c r="B36" s="441"/>
      <c r="C36" s="411"/>
      <c r="D36" s="416"/>
      <c r="E36" s="411"/>
      <c r="F36" s="407"/>
      <c r="G36" s="402"/>
    </row>
    <row r="37" spans="2:7" s="2" customFormat="1" ht="12" customHeight="1" x14ac:dyDescent="0.15">
      <c r="B37" s="441"/>
      <c r="C37" s="411"/>
      <c r="D37" s="416"/>
      <c r="E37" s="411"/>
      <c r="F37" s="407"/>
      <c r="G37" s="402"/>
    </row>
    <row r="38" spans="2:7" s="2" customFormat="1" ht="12" customHeight="1" x14ac:dyDescent="0.15">
      <c r="B38" s="442"/>
      <c r="C38" s="411"/>
      <c r="D38" s="416"/>
      <c r="E38" s="411"/>
      <c r="F38" s="408"/>
      <c r="G38" s="403"/>
    </row>
    <row r="39" spans="2:7" s="2" customFormat="1" ht="12" customHeight="1" x14ac:dyDescent="0.15">
      <c r="B39" s="440">
        <v>12</v>
      </c>
      <c r="C39" s="411"/>
      <c r="D39" s="416"/>
      <c r="E39" s="411"/>
      <c r="F39" s="406"/>
      <c r="G39" s="401"/>
    </row>
    <row r="40" spans="2:7" s="2" customFormat="1" ht="12" customHeight="1" x14ac:dyDescent="0.15">
      <c r="B40" s="441"/>
      <c r="C40" s="411"/>
      <c r="D40" s="416"/>
      <c r="E40" s="411"/>
      <c r="F40" s="407"/>
      <c r="G40" s="402"/>
    </row>
    <row r="41" spans="2:7" s="2" customFormat="1" ht="12" customHeight="1" x14ac:dyDescent="0.15">
      <c r="B41" s="441"/>
      <c r="C41" s="411"/>
      <c r="D41" s="416"/>
      <c r="E41" s="411"/>
      <c r="F41" s="407"/>
      <c r="G41" s="402"/>
    </row>
    <row r="42" spans="2:7" s="2" customFormat="1" ht="12" customHeight="1" x14ac:dyDescent="0.15">
      <c r="B42" s="442"/>
      <c r="C42" s="411"/>
      <c r="D42" s="416"/>
      <c r="E42" s="411"/>
      <c r="F42" s="408"/>
      <c r="G42" s="403"/>
    </row>
    <row r="43" spans="2:7" s="2" customFormat="1" ht="12" customHeight="1" x14ac:dyDescent="0.15">
      <c r="B43" s="440">
        <v>1</v>
      </c>
      <c r="C43" s="411"/>
      <c r="D43" s="416"/>
      <c r="E43" s="411"/>
      <c r="F43" s="406"/>
      <c r="G43" s="401"/>
    </row>
    <row r="44" spans="2:7" s="2" customFormat="1" ht="12" customHeight="1" x14ac:dyDescent="0.15">
      <c r="B44" s="441"/>
      <c r="C44" s="411"/>
      <c r="D44" s="416"/>
      <c r="E44" s="411"/>
      <c r="F44" s="407"/>
      <c r="G44" s="402"/>
    </row>
    <row r="45" spans="2:7" s="2" customFormat="1" ht="12" customHeight="1" x14ac:dyDescent="0.15">
      <c r="B45" s="441"/>
      <c r="C45" s="411"/>
      <c r="D45" s="416"/>
      <c r="E45" s="411"/>
      <c r="F45" s="407"/>
      <c r="G45" s="402"/>
    </row>
    <row r="46" spans="2:7" s="2" customFormat="1" ht="12" customHeight="1" x14ac:dyDescent="0.15">
      <c r="B46" s="442"/>
      <c r="C46" s="411"/>
      <c r="D46" s="416"/>
      <c r="E46" s="411"/>
      <c r="F46" s="408"/>
      <c r="G46" s="403"/>
    </row>
    <row r="47" spans="2:7" s="2" customFormat="1" ht="12" customHeight="1" x14ac:dyDescent="0.15">
      <c r="B47" s="440">
        <v>2</v>
      </c>
      <c r="C47" s="411"/>
      <c r="D47" s="416"/>
      <c r="E47" s="411"/>
      <c r="F47" s="406"/>
      <c r="G47" s="401"/>
    </row>
    <row r="48" spans="2:7" s="2" customFormat="1" ht="12" customHeight="1" x14ac:dyDescent="0.15">
      <c r="B48" s="441"/>
      <c r="C48" s="411"/>
      <c r="D48" s="416"/>
      <c r="E48" s="411"/>
      <c r="F48" s="407"/>
      <c r="G48" s="402"/>
    </row>
    <row r="49" spans="2:7" s="2" customFormat="1" ht="12" customHeight="1" x14ac:dyDescent="0.15">
      <c r="B49" s="441"/>
      <c r="C49" s="411"/>
      <c r="D49" s="416"/>
      <c r="E49" s="411"/>
      <c r="F49" s="407"/>
      <c r="G49" s="402"/>
    </row>
    <row r="50" spans="2:7" s="2" customFormat="1" ht="12" customHeight="1" x14ac:dyDescent="0.15">
      <c r="B50" s="442"/>
      <c r="C50" s="411"/>
      <c r="D50" s="416"/>
      <c r="E50" s="411"/>
      <c r="F50" s="408"/>
      <c r="G50" s="403"/>
    </row>
    <row r="51" spans="2:7" s="2" customFormat="1" ht="12" customHeight="1" x14ac:dyDescent="0.15">
      <c r="B51" s="441">
        <v>3</v>
      </c>
      <c r="C51" s="412"/>
      <c r="D51" s="417"/>
      <c r="E51" s="412"/>
      <c r="F51" s="406"/>
      <c r="G51" s="401"/>
    </row>
    <row r="52" spans="2:7" s="2" customFormat="1" ht="12" customHeight="1" x14ac:dyDescent="0.15">
      <c r="B52" s="441"/>
      <c r="C52" s="413"/>
      <c r="D52" s="418"/>
      <c r="E52" s="413"/>
      <c r="F52" s="407"/>
      <c r="G52" s="402"/>
    </row>
    <row r="53" spans="2:7" s="2" customFormat="1" ht="12" customHeight="1" x14ac:dyDescent="0.15">
      <c r="B53" s="441"/>
      <c r="C53" s="413"/>
      <c r="D53" s="418"/>
      <c r="E53" s="413"/>
      <c r="F53" s="407"/>
      <c r="G53" s="402"/>
    </row>
    <row r="54" spans="2:7" s="2" customFormat="1" ht="12" customHeight="1" thickBot="1" x14ac:dyDescent="0.2">
      <c r="B54" s="441"/>
      <c r="C54" s="414"/>
      <c r="D54" s="419"/>
      <c r="E54" s="414"/>
      <c r="F54" s="409"/>
      <c r="G54" s="404"/>
    </row>
    <row r="55" spans="2:7" ht="47.25" customHeight="1" thickTop="1" thickBot="1" x14ac:dyDescent="0.2">
      <c r="B55" s="448" t="s">
        <v>21</v>
      </c>
      <c r="C55" s="449"/>
      <c r="D55" s="166">
        <f>SUM(D7:D54)</f>
        <v>0</v>
      </c>
      <c r="E55" s="168">
        <f>SUM(E7:E54)</f>
        <v>0</v>
      </c>
      <c r="F55" s="99"/>
      <c r="G55" s="8"/>
    </row>
    <row r="56" spans="2:7" ht="47.25" customHeight="1" thickTop="1" thickBot="1" x14ac:dyDescent="0.2">
      <c r="B56" s="437" t="s">
        <v>140</v>
      </c>
      <c r="C56" s="438"/>
      <c r="D56" s="167">
        <f>SUM(D55/12)</f>
        <v>0</v>
      </c>
      <c r="E56" s="169" t="str">
        <f>IF(ISERROR(SUM(E55/D55)),"",(SUM(E55/D55)))</f>
        <v/>
      </c>
      <c r="F56" s="100"/>
      <c r="G56" s="65"/>
    </row>
    <row r="57" spans="2:7" ht="20.25" customHeight="1" thickBot="1" x14ac:dyDescent="0.2">
      <c r="B57" s="427" t="s">
        <v>116</v>
      </c>
      <c r="C57" s="428"/>
      <c r="D57" s="428"/>
      <c r="E57" s="428"/>
      <c r="F57" s="428"/>
      <c r="G57" s="428"/>
    </row>
    <row r="58" spans="2:7" ht="18" customHeight="1" x14ac:dyDescent="0.15">
      <c r="B58" s="429" t="s">
        <v>119</v>
      </c>
      <c r="C58" s="430"/>
      <c r="D58" s="430"/>
      <c r="E58" s="430"/>
      <c r="F58" s="431" t="s">
        <v>125</v>
      </c>
      <c r="G58" s="432"/>
    </row>
    <row r="59" spans="2:7" ht="18" customHeight="1" x14ac:dyDescent="0.15">
      <c r="B59" s="426" t="s">
        <v>120</v>
      </c>
      <c r="C59" s="424"/>
      <c r="D59" s="424"/>
      <c r="E59" s="424"/>
      <c r="F59" s="424" t="s">
        <v>117</v>
      </c>
      <c r="G59" s="425"/>
    </row>
    <row r="60" spans="2:7" ht="18" customHeight="1" x14ac:dyDescent="0.15">
      <c r="B60" s="426" t="s">
        <v>121</v>
      </c>
      <c r="C60" s="424"/>
      <c r="D60" s="424"/>
      <c r="E60" s="424"/>
      <c r="F60" s="424" t="s">
        <v>111</v>
      </c>
      <c r="G60" s="425"/>
    </row>
    <row r="61" spans="2:7" ht="18" customHeight="1" x14ac:dyDescent="0.15">
      <c r="B61" s="426" t="s">
        <v>122</v>
      </c>
      <c r="C61" s="424"/>
      <c r="D61" s="424"/>
      <c r="E61" s="424"/>
      <c r="F61" s="424" t="s">
        <v>112</v>
      </c>
      <c r="G61" s="425"/>
    </row>
    <row r="62" spans="2:7" ht="18" customHeight="1" x14ac:dyDescent="0.15">
      <c r="B62" s="426" t="s">
        <v>123</v>
      </c>
      <c r="C62" s="424"/>
      <c r="D62" s="424"/>
      <c r="E62" s="424"/>
      <c r="F62" s="424" t="s">
        <v>113</v>
      </c>
      <c r="G62" s="425"/>
    </row>
    <row r="63" spans="2:7" ht="18" customHeight="1" thickBot="1" x14ac:dyDescent="0.2">
      <c r="B63" s="421" t="s">
        <v>124</v>
      </c>
      <c r="C63" s="422"/>
      <c r="D63" s="422"/>
      <c r="E63" s="422"/>
      <c r="F63" s="422" t="s">
        <v>114</v>
      </c>
      <c r="G63" s="423"/>
    </row>
    <row r="64" spans="2:7" ht="14.25" x14ac:dyDescent="0.15">
      <c r="B64" s="63"/>
      <c r="C64" s="64"/>
      <c r="D64" s="64"/>
      <c r="E64" s="64"/>
      <c r="F64" s="64"/>
      <c r="G64" s="64"/>
    </row>
    <row r="65" spans="2:7" ht="14.25" x14ac:dyDescent="0.15">
      <c r="B65" s="63"/>
      <c r="C65" s="64"/>
      <c r="D65" s="64"/>
      <c r="E65" s="64"/>
      <c r="F65" s="64"/>
      <c r="G65" s="64"/>
    </row>
  </sheetData>
  <mergeCells count="96">
    <mergeCell ref="B39:B42"/>
    <mergeCell ref="B43:B46"/>
    <mergeCell ref="B47:B50"/>
    <mergeCell ref="B51:B54"/>
    <mergeCell ref="B55:C55"/>
    <mergeCell ref="B15:B18"/>
    <mergeCell ref="B19:B22"/>
    <mergeCell ref="B23:B26"/>
    <mergeCell ref="B35:B38"/>
    <mergeCell ref="B27:B30"/>
    <mergeCell ref="B2:D3"/>
    <mergeCell ref="B31:B34"/>
    <mergeCell ref="G2:G3"/>
    <mergeCell ref="F2:F3"/>
    <mergeCell ref="B4:G4"/>
    <mergeCell ref="B7:B10"/>
    <mergeCell ref="B11:B14"/>
    <mergeCell ref="G5:G6"/>
    <mergeCell ref="C7:C10"/>
    <mergeCell ref="C11:C14"/>
    <mergeCell ref="B57:G57"/>
    <mergeCell ref="B58:E58"/>
    <mergeCell ref="F58:G58"/>
    <mergeCell ref="B60:E60"/>
    <mergeCell ref="F60:G60"/>
    <mergeCell ref="B5:B6"/>
    <mergeCell ref="C5:C6"/>
    <mergeCell ref="D5:D6"/>
    <mergeCell ref="F5:F6"/>
    <mergeCell ref="B56:C56"/>
    <mergeCell ref="B63:E63"/>
    <mergeCell ref="F63:G63"/>
    <mergeCell ref="F59:G59"/>
    <mergeCell ref="F61:G61"/>
    <mergeCell ref="F62:G62"/>
    <mergeCell ref="B59:E59"/>
    <mergeCell ref="B61:E61"/>
    <mergeCell ref="B62:E62"/>
    <mergeCell ref="C15:C18"/>
    <mergeCell ref="C19:C22"/>
    <mergeCell ref="C23:C26"/>
    <mergeCell ref="C27:C30"/>
    <mergeCell ref="C31:C34"/>
    <mergeCell ref="C35:C38"/>
    <mergeCell ref="C39:C42"/>
    <mergeCell ref="C43:C46"/>
    <mergeCell ref="C47:C50"/>
    <mergeCell ref="C51:C54"/>
    <mergeCell ref="D7:D10"/>
    <mergeCell ref="D11:D14"/>
    <mergeCell ref="D15:D18"/>
    <mergeCell ref="D19:D22"/>
    <mergeCell ref="D23:D26"/>
    <mergeCell ref="D27:D30"/>
    <mergeCell ref="D31:D34"/>
    <mergeCell ref="D35:D38"/>
    <mergeCell ref="D39:D42"/>
    <mergeCell ref="D43:D46"/>
    <mergeCell ref="D47:D50"/>
    <mergeCell ref="D51:D54"/>
    <mergeCell ref="E7:E10"/>
    <mergeCell ref="E11:E14"/>
    <mergeCell ref="E15:E18"/>
    <mergeCell ref="E19:E22"/>
    <mergeCell ref="E23:E26"/>
    <mergeCell ref="E27:E30"/>
    <mergeCell ref="E31:E34"/>
    <mergeCell ref="E35:E38"/>
    <mergeCell ref="E39:E42"/>
    <mergeCell ref="E43:E46"/>
    <mergeCell ref="E47:E50"/>
    <mergeCell ref="E51:E54"/>
    <mergeCell ref="F7:F10"/>
    <mergeCell ref="F11:F14"/>
    <mergeCell ref="F15:F18"/>
    <mergeCell ref="F19:F22"/>
    <mergeCell ref="F23:F26"/>
    <mergeCell ref="F27:F30"/>
    <mergeCell ref="F31:F34"/>
    <mergeCell ref="F35:F38"/>
    <mergeCell ref="F39:F42"/>
    <mergeCell ref="F43:F46"/>
    <mergeCell ref="F47:F50"/>
    <mergeCell ref="F51:F54"/>
    <mergeCell ref="G7:G10"/>
    <mergeCell ref="G11:G14"/>
    <mergeCell ref="G15:G18"/>
    <mergeCell ref="G19:G22"/>
    <mergeCell ref="G23:G26"/>
    <mergeCell ref="G27:G30"/>
    <mergeCell ref="G31:G34"/>
    <mergeCell ref="G35:G38"/>
    <mergeCell ref="G39:G42"/>
    <mergeCell ref="G43:G46"/>
    <mergeCell ref="G47:G50"/>
    <mergeCell ref="G51:G54"/>
  </mergeCells>
  <phoneticPr fontId="2"/>
  <printOptions horizontalCentered="1" verticalCentered="1"/>
  <pageMargins left="0.47244094488188981" right="0.15748031496062992" top="0" bottom="0.15748031496062992" header="0" footer="0"/>
  <pageSetup paperSize="9" scale="94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DE3CC-D64D-4F1F-BAED-1A37F21F0CD0}">
  <dimension ref="A1:M39"/>
  <sheetViews>
    <sheetView view="pageBreakPreview" zoomScale="70" zoomScaleNormal="100" zoomScaleSheetLayoutView="70" workbookViewId="0">
      <selection activeCell="A25" sqref="A25:M25"/>
    </sheetView>
  </sheetViews>
  <sheetFormatPr defaultRowHeight="13.5" x14ac:dyDescent="0.15"/>
  <cols>
    <col min="13" max="13" width="14" customWidth="1"/>
  </cols>
  <sheetData>
    <row r="1" spans="1:13" ht="22.5" customHeight="1" x14ac:dyDescent="0.15">
      <c r="K1" s="474" t="s">
        <v>156</v>
      </c>
      <c r="L1" s="474"/>
      <c r="M1" s="474"/>
    </row>
    <row r="2" spans="1:13" ht="21" customHeight="1" x14ac:dyDescent="0.15">
      <c r="I2" s="53" t="s">
        <v>56</v>
      </c>
      <c r="J2" s="475">
        <f>完了報告書!E10</f>
        <v>0</v>
      </c>
      <c r="K2" s="476"/>
      <c r="L2" s="476"/>
      <c r="M2" s="477"/>
    </row>
    <row r="3" spans="1:13" ht="14.25" thickBot="1" x14ac:dyDescent="0.2"/>
    <row r="4" spans="1:13" s="2" customFormat="1" ht="24.75" customHeight="1" x14ac:dyDescent="0.15">
      <c r="A4" s="453" t="s">
        <v>126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5"/>
    </row>
    <row r="5" spans="1:13" s="2" customFormat="1" ht="24.75" customHeight="1" x14ac:dyDescent="0.15">
      <c r="A5" s="456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8"/>
    </row>
    <row r="6" spans="1:13" s="2" customFormat="1" ht="24.75" customHeight="1" x14ac:dyDescent="0.15">
      <c r="A6" s="456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8"/>
    </row>
    <row r="7" spans="1:13" s="2" customFormat="1" ht="24.75" customHeight="1" x14ac:dyDescent="0.15">
      <c r="A7" s="481"/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3"/>
    </row>
    <row r="8" spans="1:13" s="2" customFormat="1" ht="24.75" customHeight="1" x14ac:dyDescent="0.15">
      <c r="A8" s="456"/>
      <c r="B8" s="457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8"/>
    </row>
    <row r="9" spans="1:13" s="2" customFormat="1" ht="24.75" customHeight="1" x14ac:dyDescent="0.15">
      <c r="A9" s="456" t="s">
        <v>49</v>
      </c>
      <c r="B9" s="457"/>
      <c r="C9" s="457"/>
      <c r="D9" s="457"/>
      <c r="E9" s="457"/>
      <c r="F9" s="457"/>
      <c r="G9" s="457"/>
      <c r="H9" s="457"/>
      <c r="I9" s="457"/>
      <c r="J9" s="457"/>
      <c r="K9" s="457"/>
      <c r="L9" s="457"/>
      <c r="M9" s="458"/>
    </row>
    <row r="10" spans="1:13" s="2" customFormat="1" ht="24.75" customHeight="1" x14ac:dyDescent="0.15">
      <c r="A10" s="456"/>
      <c r="B10" s="457"/>
      <c r="C10" s="457"/>
      <c r="D10" s="457"/>
      <c r="E10" s="457"/>
      <c r="F10" s="457"/>
      <c r="G10" s="457"/>
      <c r="H10" s="457"/>
      <c r="I10" s="457"/>
      <c r="J10" s="457"/>
      <c r="K10" s="457"/>
      <c r="L10" s="457"/>
      <c r="M10" s="458"/>
    </row>
    <row r="11" spans="1:13" s="2" customFormat="1" ht="24" customHeight="1" thickBot="1" x14ac:dyDescent="0.2">
      <c r="A11" s="450"/>
      <c r="B11" s="451"/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2"/>
    </row>
    <row r="12" spans="1:13" ht="14.25" thickBot="1" x14ac:dyDescent="0.2"/>
    <row r="13" spans="1:13" ht="24.95" customHeight="1" x14ac:dyDescent="0.15">
      <c r="A13" s="10" t="s">
        <v>127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</row>
    <row r="14" spans="1:13" s="2" customFormat="1" ht="24.75" customHeight="1" x14ac:dyDescent="0.15">
      <c r="A14" s="456"/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8"/>
    </row>
    <row r="15" spans="1:13" s="2" customFormat="1" ht="24.75" customHeight="1" x14ac:dyDescent="0.15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8"/>
    </row>
    <row r="16" spans="1:13" s="2" customFormat="1" ht="24.75" customHeight="1" thickBot="1" x14ac:dyDescent="0.2">
      <c r="A16" s="462"/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4"/>
    </row>
    <row r="17" spans="1:13" ht="13.9" customHeight="1" thickBot="1" x14ac:dyDescent="0.2"/>
    <row r="18" spans="1:13" ht="24.95" customHeight="1" x14ac:dyDescent="0.15">
      <c r="A18" s="13" t="s">
        <v>50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</row>
    <row r="19" spans="1:13" ht="24.95" customHeight="1" x14ac:dyDescent="0.15">
      <c r="A19" s="478"/>
      <c r="B19" s="479"/>
      <c r="C19" s="479"/>
      <c r="D19" s="479"/>
      <c r="E19" s="479"/>
      <c r="F19" s="479"/>
      <c r="G19" s="479"/>
      <c r="H19" s="479"/>
      <c r="I19" s="479"/>
      <c r="J19" s="479"/>
      <c r="K19" s="479"/>
      <c r="L19" s="479"/>
      <c r="M19" s="480"/>
    </row>
    <row r="20" spans="1:13" s="2" customFormat="1" ht="24.75" customHeight="1" x14ac:dyDescent="0.15">
      <c r="A20" s="456"/>
      <c r="B20" s="457"/>
      <c r="C20" s="457"/>
      <c r="D20" s="457"/>
      <c r="E20" s="457"/>
      <c r="F20" s="457"/>
      <c r="G20" s="457"/>
      <c r="H20" s="457"/>
      <c r="I20" s="457"/>
      <c r="J20" s="457"/>
      <c r="K20" s="457"/>
      <c r="L20" s="457"/>
      <c r="M20" s="458"/>
    </row>
    <row r="21" spans="1:13" s="2" customFormat="1" ht="24.75" customHeight="1" thickBot="1" x14ac:dyDescent="0.2">
      <c r="A21" s="462"/>
      <c r="B21" s="463"/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4"/>
    </row>
    <row r="22" spans="1:13" ht="13.9" customHeight="1" thickBot="1" x14ac:dyDescent="0.2"/>
    <row r="23" spans="1:13" ht="24.95" customHeight="1" x14ac:dyDescent="0.15">
      <c r="A23" s="141" t="s">
        <v>146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9"/>
    </row>
    <row r="24" spans="1:13" ht="24.95" customHeight="1" x14ac:dyDescent="0.15">
      <c r="A24" s="471"/>
      <c r="B24" s="472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3"/>
    </row>
    <row r="25" spans="1:13" ht="24.95" customHeight="1" x14ac:dyDescent="0.15">
      <c r="A25" s="465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7"/>
    </row>
    <row r="26" spans="1:13" s="2" customFormat="1" ht="24.75" customHeight="1" thickBot="1" x14ac:dyDescent="0.2">
      <c r="A26" s="468"/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 ht="13.9" customHeight="1" thickBot="1" x14ac:dyDescent="0.2"/>
    <row r="28" spans="1:13" ht="24.95" customHeight="1" x14ac:dyDescent="0.15">
      <c r="A28" s="141" t="s">
        <v>152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9"/>
    </row>
    <row r="29" spans="1:13" ht="24.95" customHeight="1" thickBot="1" x14ac:dyDescent="0.2">
      <c r="A29" s="459" t="s">
        <v>151</v>
      </c>
      <c r="B29" s="460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1"/>
    </row>
    <row r="30" spans="1:13" ht="24.95" customHeight="1" x14ac:dyDescent="0.15"/>
    <row r="31" spans="1:13" ht="24.95" customHeight="1" x14ac:dyDescent="0.15">
      <c r="B31" s="143" t="s">
        <v>47</v>
      </c>
      <c r="H31" s="143" t="s">
        <v>157</v>
      </c>
      <c r="L31" s="144"/>
      <c r="M31" s="144"/>
    </row>
    <row r="32" spans="1:13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</sheetData>
  <mergeCells count="20">
    <mergeCell ref="K1:M1"/>
    <mergeCell ref="A20:M20"/>
    <mergeCell ref="A10:M10"/>
    <mergeCell ref="J2:M2"/>
    <mergeCell ref="A6:M6"/>
    <mergeCell ref="A21:M21"/>
    <mergeCell ref="A19:M19"/>
    <mergeCell ref="A15:M15"/>
    <mergeCell ref="A8:M8"/>
    <mergeCell ref="A7:M7"/>
    <mergeCell ref="A11:M11"/>
    <mergeCell ref="A4:M4"/>
    <mergeCell ref="A5:M5"/>
    <mergeCell ref="A29:M29"/>
    <mergeCell ref="A9:M9"/>
    <mergeCell ref="A16:M16"/>
    <mergeCell ref="A25:M25"/>
    <mergeCell ref="A26:M26"/>
    <mergeCell ref="A24:M24"/>
    <mergeCell ref="A14:M14"/>
  </mergeCells>
  <phoneticPr fontId="2"/>
  <pageMargins left="0.31496062992125984" right="0.70866141732283472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完了報告書</vt:lpstr>
      <vt:lpstr>収支報告(一般用)</vt:lpstr>
      <vt:lpstr>収支報告(子どもの未来応援助成金重複用) ①</vt:lpstr>
      <vt:lpstr>収支報告 (子どもの未来応援助成金重複用)②</vt:lpstr>
      <vt:lpstr>事業実施報告</vt:lpstr>
      <vt:lpstr>振返り等</vt:lpstr>
      <vt:lpstr>完了報告書!Print_Area</vt:lpstr>
      <vt:lpstr>'収支報告 (子どもの未来応援助成金重複用)②'!Print_Area</vt:lpstr>
      <vt:lpstr>'収支報告(一般用)'!Print_Area</vt:lpstr>
      <vt:lpstr>'収支報告(子どもの未来応援助成金重複用) ①'!Print_Area</vt:lpstr>
      <vt:lpstr>振返り等!Print_Area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2025-03-10T09:56:18Z</dcterms:created>
  <dcterms:modified xsi:type="dcterms:W3CDTF">2025-03-10T09:56:23Z</dcterms:modified>
</cp:coreProperties>
</file>