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CF221281-4637-4123-8E4A-1B34B598FA87}" xr6:coauthVersionLast="47" xr6:coauthVersionMax="47" xr10:uidLastSave="{00000000-0000-0000-0000-000000000000}"/>
  <bookViews>
    <workbookView xWindow="420" yWindow="-135" windowWidth="13980" windowHeight="15675" xr2:uid="{00000000-000D-0000-FFFF-FFFF00000000}"/>
  </bookViews>
  <sheets>
    <sheet name="新規立上げ　申込書" sheetId="7" r:id="rId1"/>
    <sheet name="収支予算  (充当無)" sheetId="14" r:id="rId2"/>
    <sheet name="収支予算  (充当あり) (子どもの未来応援助成金重複申請用" sheetId="15" r:id="rId3"/>
    <sheet name="目的等 " sheetId="12" r:id="rId4"/>
  </sheets>
  <externalReferences>
    <externalReference r:id="rId5"/>
  </externalReferences>
  <definedNames>
    <definedName name="_xlnm.Print_Area" localSheetId="2">'収支予算  (充当あり) (子どもの未来応援助成金重複申請用'!$A$1:$K$32</definedName>
    <definedName name="_xlnm.Print_Area" localSheetId="1">'収支予算  (充当無)'!$A$1:$K$32</definedName>
    <definedName name="_xlnm.Print_Area" localSheetId="0">'新規立上げ　申込書'!$A$1:$N$43</definedName>
    <definedName name="_xlnm.Print_Area" localSheetId="3">'目的等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5" l="1"/>
  <c r="E31" i="15" s="1"/>
  <c r="E10" i="15"/>
  <c r="E5" i="15"/>
  <c r="E11" i="15" s="1"/>
  <c r="G2" i="15"/>
  <c r="N10" i="15" l="1"/>
  <c r="I10" i="15"/>
  <c r="E14" i="15"/>
  <c r="I12" i="15" l="1"/>
  <c r="N12" i="15"/>
  <c r="G2" i="14" l="1"/>
  <c r="E5" i="14"/>
  <c r="E14" i="14" s="1"/>
  <c r="E10" i="14"/>
  <c r="E26" i="14"/>
  <c r="E31" i="14"/>
  <c r="I12" i="14" l="1"/>
  <c r="N12" i="14"/>
  <c r="E11" i="14"/>
  <c r="I10" i="14" s="1"/>
  <c r="N10" i="14" l="1"/>
  <c r="I2" i="12"/>
  <c r="J43" i="7" l="1"/>
  <c r="M43" i="7" l="1"/>
  <c r="M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3"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<sst xmlns="http://schemas.openxmlformats.org/spreadsheetml/2006/main" count="276" uniqueCount="168">
  <si>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</si>
  <si>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</si>
  <si>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</si>
  <si>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</si>
  <si>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</si>
  <si>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</si>
  <si>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</si>
  <si>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</si>
  <si>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</si>
  <si>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</si>
  <si>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</si>
  <si>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</si>
  <si>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</si>
  <si>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</si>
  <si>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</si>
  <si>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</si>
  <si>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</si>
  <si>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</si>
  <si>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</si>
  <si>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</si>
  <si>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</si>
  <si>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</si>
  <si>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</si>
  <si>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</si>
  <si>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</si>
  <si>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</si>
  <si>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</si>
  <si>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</si>
  <si>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</si>
  <si>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</si>
  <si>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</si>
  <si>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</si>
  <si>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</si>
  <si>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</si>
  <si>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</si>
  <si>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</si>
  <si>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</si>
  <si>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</si>
  <si>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</si>
  <si>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</si>
  <si>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</si>
  <si>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</si>
  <si>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</si>
  <si>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</si>
  <si>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</si>
  <si>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</si>
  <si>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</si>
  <si>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</si>
  <si>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</si>
  <si>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</si>
  <si>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</si>
  <si>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</si>
  <si>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</si>
  <si>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</si>
  <si>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</si>
  <si>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</si>
  <si>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</si>
  <si>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</si>
  <si>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</si>
  <si>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</si>
  <si>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</si>
  <si>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</si>
  <si>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</si>
  <si>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</si>
  <si>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</si>
  <si>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</si>
  <si>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</si>
  <si>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</si>
  <si>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</si>
  <si>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</si>
  <si>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</si>
  <si>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</si>
  <si>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</si>
  <si>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</si>
  <si>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</si>
  <si>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</si>
  <si>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</si>
  <si>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</si>
  <si>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</si>
  <si>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</si>
  <si>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</si>
  <si>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</si>
  <si>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</si>
  <si>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</si>
  <si>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</si>
  <si>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</si>
  <si>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</si>
  <si>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</si>
  <si>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</si>
  <si>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</si>
  <si>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</si>
  <si>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</si>
  <si>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</si>
  <si>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</si>
  <si>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</si>
  <si>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</si>
  <si>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</si>
  <si>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</si>
  <si>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</si>
  <si>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</si>
  <si>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</si>
  <si>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</si>
  <si>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</si>
  <si>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</si>
  <si>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</si>
  <si>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</si>
  <si>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</si>
  <si>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</si>
  <si>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</si>
  <si>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</si>
  <si>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</si>
  <si>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</si>
  <si>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</si>
  <si>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</si>
  <si>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</si>
  <si>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</si>
  <si>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</si>
  <si>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</si>
  <si>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</si>
  <si>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</si>
  <si>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</si>
  <si>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</si>
  <si>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</si>
  <si>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</si>
  <si>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</si>
  <si>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</si>
  <si>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</si>
  <si>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</si>
  <si>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</si>
  <si>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</si>
  <si>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</si>
  <si>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</si>
  <si>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</si>
  <si>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</si>
  <si>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</si>
  <si>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</si>
  <si>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</si>
  <si>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</si>
  <si>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</si>
  <si>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</si>
  <si>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</si>
  <si>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</si>
  <si>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</si>
  <si>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</si>
  <si>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</si>
  <si>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</si>
  <si>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</si>
  <si>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</si>
  <si>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</si>
  <si>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</si>
  <si>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</si>
  <si>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申請事業
以外の事業</t>
    <rPh sb="0" eb="2">
      <t>シンセイ</t>
    </rPh>
    <rPh sb="2" eb="4">
      <t>ジギョウ</t>
    </rPh>
    <rPh sb="5" eb="7">
      <t>イガイ</t>
    </rPh>
    <rPh sb="8" eb="10">
      <t>ジギョウ</t>
    </rPh>
    <phoneticPr fontId="1"/>
  </si>
  <si>
    <t>　令和６年度　あさひふれあい助成金申込書</t>
    <rPh sb="1" eb="3">
      <t>レイワ</t>
    </rPh>
    <rPh sb="4" eb="5">
      <t>ネン</t>
    </rPh>
    <rPh sb="5" eb="6">
      <t>ド</t>
    </rPh>
    <phoneticPr fontId="2"/>
  </si>
  <si>
    <t>社会福祉法人横浜市旭区社会福祉協議会会長　様　　</t>
    <rPh sb="9" eb="10">
      <t>アサヒ</t>
    </rPh>
    <rPh sb="10" eb="11">
      <t>ク</t>
    </rPh>
    <rPh sb="21" eb="22">
      <t>サマ</t>
    </rPh>
    <phoneticPr fontId="2"/>
  </si>
  <si>
    <t>令和６年度あさひふれあい助成金の交付を受けたいので必要書類を添付し申請します。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</si>
  <si>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■共同募金への協力について（必須）</t>
    <rPh sb="1" eb="3">
      <t>キョウドウ</t>
    </rPh>
    <rPh sb="3" eb="5">
      <t>ボキン</t>
    </rPh>
    <rPh sb="7" eb="9">
      <t>キョウリョク</t>
    </rPh>
    <rPh sb="14" eb="16">
      <t>ヒッス</t>
    </rPh>
    <phoneticPr fontId="2"/>
  </si>
  <si>
    <t>　□街頭募金にて協力（ボランティア団体として　／　地区社協・地区民児協と一緒に）</t>
    <rPh sb="2" eb="6">
      <t>ガイトウボキン</t>
    </rPh>
    <rPh sb="8" eb="10">
      <t>キョウリョク</t>
    </rPh>
    <rPh sb="17" eb="19">
      <t>ダンタイ</t>
    </rPh>
    <rPh sb="25" eb="29">
      <t>チクシャキョウ</t>
    </rPh>
    <rPh sb="30" eb="32">
      <t>チク</t>
    </rPh>
    <rPh sb="32" eb="35">
      <t>ミンジキョウ</t>
    </rPh>
    <rPh sb="36" eb="38">
      <t>イッショ</t>
    </rPh>
    <phoneticPr fontId="2"/>
  </si>
  <si>
    <t>　□卓上募金にて協力</t>
    <rPh sb="2" eb="4">
      <t>タクジョウ</t>
    </rPh>
    <rPh sb="4" eb="6">
      <t>ボキン</t>
    </rPh>
    <rPh sb="8" eb="10">
      <t>キョウリョク</t>
    </rPh>
    <phoneticPr fontId="2"/>
  </si>
  <si>
    <t>あさひふれあい助成金</t>
    <rPh sb="7" eb="10">
      <t>ジョセイキン</t>
    </rPh>
    <phoneticPr fontId="2"/>
  </si>
  <si>
    <t>関連する第4期きらっとあさひプランの目標</t>
    <rPh sb="0" eb="2">
      <t>カンレン</t>
    </rPh>
    <rPh sb="4" eb="5">
      <t>ダイ</t>
    </rPh>
    <rPh sb="6" eb="7">
      <t>キ</t>
    </rPh>
    <rPh sb="18" eb="20">
      <t>モクヒョウ</t>
    </rPh>
    <phoneticPr fontId="2"/>
  </si>
  <si>
    <t>□１　だれもが、ともに生きるまち
□２　みんなが、声をかけあえるまち
□３　ひとりひとりが、自分らしくいられるまち</t>
    <rPh sb="11" eb="12">
      <t>イ</t>
    </rPh>
    <rPh sb="25" eb="26">
      <t>コエ</t>
    </rPh>
    <rPh sb="46" eb="48">
      <t>ジブン</t>
    </rPh>
    <phoneticPr fontId="2"/>
  </si>
  <si>
    <t>（様式1-3-1）</t>
    <rPh sb="1" eb="3">
      <t>ヨウシキ</t>
    </rPh>
    <phoneticPr fontId="2"/>
  </si>
  <si>
    <t>令和６年　　月　　日</t>
    <rPh sb="0" eb="2">
      <t>レイワ</t>
    </rPh>
    <rPh sb="3" eb="4">
      <t>ネン</t>
    </rPh>
    <rPh sb="6" eb="7">
      <t>ガツ</t>
    </rPh>
    <rPh sb="9" eb="10">
      <t>ニチ</t>
    </rPh>
    <phoneticPr fontId="2"/>
  </si>
  <si>
    <t>様式（1-3-2-①）</t>
    <rPh sb="0" eb="2">
      <t>ヨウシキ</t>
    </rPh>
    <phoneticPr fontId="2"/>
  </si>
  <si>
    <t>様式(1-3-3）</t>
    <rPh sb="0" eb="2">
      <t>ヨウシキ</t>
    </rPh>
    <phoneticPr fontId="2"/>
  </si>
  <si>
    <t>あさひ子どもの未来
応援助成金重複申請
□　有　　□　無</t>
    <phoneticPr fontId="2"/>
  </si>
  <si>
    <t>あさひ子どもの未来応援助成金を充当する金額</t>
    <phoneticPr fontId="2"/>
  </si>
  <si>
    <t>様式（1-3-2-②）</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</si>
</sst>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s>
  <cellStyleXfs count="1">
    <xf numFmtId="0" fontId="0" fillId="0" borderId="0">
      <alignment vertical="center"/>
    </xf>
  </cellStyleXfs>
  <cellXfs count="481">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2" borderId="133"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4" xfId="0" applyFont="1" applyBorder="1" applyAlignment="1">
      <alignment horizontal="center" vertical="center" wrapText="1"/>
    </xf>
    <xf numFmtId="0" fontId="11" fillId="0" borderId="135" xfId="0" applyFont="1" applyBorder="1">
      <alignment vertical="center"/>
    </xf>
    <xf numFmtId="0" fontId="11" fillId="0" borderId="136" xfId="0" applyFont="1" applyBorder="1">
      <alignment vertical="center"/>
    </xf>
    <xf numFmtId="0" fontId="11" fillId="0" borderId="24" xfId="0" applyFont="1" applyBorder="1">
      <alignment vertical="center"/>
    </xf>
    <xf numFmtId="0" fontId="4" fillId="0" borderId="138"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0" xfId="0" applyFont="1" applyBorder="1" applyAlignment="1">
      <alignment horizontal="center" vertical="center"/>
    </xf>
    <xf numFmtId="0" fontId="4" fillId="5" borderId="140" xfId="0" applyFont="1" applyFill="1" applyBorder="1" applyAlignment="1">
      <alignment horizontal="left" vertical="center"/>
    </xf>
    <xf numFmtId="0" fontId="4" fillId="5" borderId="122" xfId="0" applyFont="1" applyFill="1" applyBorder="1">
      <alignment vertical="center"/>
    </xf>
    <xf numFmtId="0" fontId="4" fillId="5" borderId="141" xfId="0"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5" xfId="0" applyFont="1" applyFill="1" applyBorder="1">
      <alignment vertical="center"/>
    </xf>
    <xf numFmtId="0" fontId="4" fillId="5" borderId="143" xfId="0" applyFont="1" applyFill="1" applyBorder="1">
      <alignment vertical="center"/>
    </xf>
    <xf numFmtId="0" fontId="4" fillId="5" borderId="144" xfId="0" applyFont="1" applyFill="1" applyBorder="1" applyAlignment="1">
      <alignment horizontal="center" vertical="center" shrinkToFit="1"/>
    </xf>
    <xf numFmtId="0" fontId="4" fillId="5" borderId="144" xfId="0" applyFont="1" applyFill="1" applyBorder="1">
      <alignment vertical="center"/>
    </xf>
    <xf numFmtId="0" fontId="4" fillId="5" borderId="145" xfId="0" applyFont="1" applyFill="1" applyBorder="1" applyAlignment="1">
      <alignment vertical="center" shrinkToFit="1"/>
    </xf>
    <xf numFmtId="0" fontId="4" fillId="5" borderId="146"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48" xfId="0" applyFont="1" applyBorder="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3"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119"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7"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7"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0" fontId="4" fillId="0" borderId="14" xfId="0" applyFont="1" applyBorder="1" applyAlignment="1">
      <alignment horizontal="justify" vertical="center" shrinkToFi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61" xfId="0" applyFont="1" applyBorder="1" applyAlignment="1">
      <alignment horizontal="justify" vertical="center" shrinkToFit="1"/>
    </xf>
    <xf numFmtId="0" fontId="15"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49" fontId="4" fillId="2" borderId="17" xfId="0" applyNumberFormat="1" applyFont="1" applyFill="1" applyBorder="1" applyAlignment="1">
      <alignment horizontal="center" vertical="center" wrapText="1"/>
    </xf>
    <xf numFmtId="176" fontId="15" fillId="0" borderId="65" xfId="0" applyNumberFormat="1" applyFont="1" applyBorder="1" applyAlignment="1">
      <alignment vertical="center" wrapText="1"/>
    </xf>
    <xf numFmtId="176" fontId="15" fillId="0" borderId="69" xfId="0" applyNumberFormat="1" applyFont="1" applyBorder="1" applyAlignment="1">
      <alignment vertical="center" wrapText="1"/>
    </xf>
    <xf numFmtId="178" fontId="13" fillId="4" borderId="92" xfId="0" applyNumberFormat="1" applyFont="1" applyFill="1" applyBorder="1" applyAlignment="1">
      <alignment vertical="center" wrapText="1"/>
    </xf>
    <xf numFmtId="178" fontId="13" fillId="4" borderId="77" xfId="0" applyNumberFormat="1" applyFont="1" applyFill="1" applyBorder="1" applyAlignment="1">
      <alignment vertical="center" wrapText="1"/>
    </xf>
    <xf numFmtId="176" fontId="15" fillId="0" borderId="166" xfId="0" applyNumberFormat="1" applyFont="1" applyBorder="1" applyAlignment="1">
      <alignment vertical="center" wrapText="1"/>
    </xf>
    <xf numFmtId="176" fontId="15" fillId="0" borderId="63" xfId="0" applyNumberFormat="1" applyFont="1" applyBorder="1" applyAlignment="1">
      <alignment vertical="center" wrapText="1"/>
    </xf>
    <xf numFmtId="49" fontId="28" fillId="2" borderId="167" xfId="0" applyNumberFormat="1" applyFont="1" applyFill="1" applyBorder="1" applyAlignment="1">
      <alignment horizontal="center" vertical="center" wrapText="1"/>
    </xf>
    <xf numFmtId="176" fontId="15" fillId="0" borderId="168" xfId="0" applyNumberFormat="1" applyFont="1" applyBorder="1" applyAlignment="1">
      <alignment vertical="center" wrapText="1"/>
    </xf>
    <xf numFmtId="176" fontId="15" fillId="0" borderId="169" xfId="0" applyNumberFormat="1" applyFont="1" applyBorder="1" applyAlignment="1">
      <alignment vertical="center" wrapText="1"/>
    </xf>
    <xf numFmtId="176" fontId="15" fillId="0" borderId="170" xfId="0" applyNumberFormat="1" applyFont="1" applyBorder="1" applyAlignment="1">
      <alignment vertical="center" wrapText="1"/>
    </xf>
    <xf numFmtId="178" fontId="13" fillId="4" borderId="171" xfId="0" applyNumberFormat="1" applyFont="1" applyFill="1" applyBorder="1" applyAlignment="1">
      <alignment vertical="center" wrapText="1"/>
    </xf>
    <xf numFmtId="176" fontId="15" fillId="0" borderId="172" xfId="0" applyNumberFormat="1" applyFont="1" applyBorder="1" applyAlignment="1">
      <alignment vertical="center" wrapText="1"/>
    </xf>
    <xf numFmtId="178" fontId="13" fillId="4" borderId="113" xfId="0" applyNumberFormat="1" applyFont="1" applyFill="1" applyBorder="1" applyAlignment="1">
      <alignment vertical="center" wrapTex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11" fillId="0" borderId="24" xfId="0" quotePrefix="1" applyFont="1" applyBorder="1" applyAlignment="1">
      <alignment horizontal="center" vertical="center" shrinkToFit="1"/>
    </xf>
    <xf numFmtId="0" fontId="11" fillId="0" borderId="23" xfId="0" quotePrefix="1" applyFont="1" applyBorder="1" applyAlignment="1">
      <alignment horizontal="center" vertical="center" shrinkToFit="1"/>
    </xf>
    <xf numFmtId="0" fontId="8" fillId="0" borderId="44" xfId="0" applyFont="1" applyBorder="1" applyAlignment="1">
      <alignment horizontal="center" vertical="center" wrapText="1" shrinkToFit="1"/>
    </xf>
    <xf numFmtId="0" fontId="8" fillId="0" borderId="50"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156" xfId="0" applyFont="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0" xfId="0" applyFont="1" applyFill="1" applyAlignment="1">
      <alignment horizontal="center" vertical="center"/>
    </xf>
    <xf numFmtId="0" fontId="4" fillId="2" borderId="4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5" fillId="0" borderId="37" xfId="0" applyFont="1" applyBorder="1" applyAlignment="1">
      <alignment horizontal="left" vertical="center" wrapText="1" shrinkToFit="1"/>
    </xf>
    <xf numFmtId="0" fontId="5" fillId="0" borderId="0" xfId="0" applyFont="1" applyAlignment="1">
      <alignment horizontal="left" vertical="center" shrinkToFit="1"/>
    </xf>
    <xf numFmtId="0" fontId="5" fillId="0" borderId="119" xfId="0" applyFont="1" applyBorder="1" applyAlignment="1">
      <alignment horizontal="left" vertical="center" shrinkToFit="1"/>
    </xf>
    <xf numFmtId="0" fontId="5" fillId="0" borderId="35" xfId="0" applyFont="1" applyBorder="1" applyAlignment="1">
      <alignment horizontal="lef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7" fillId="0" borderId="1" xfId="0" applyFont="1" applyBorder="1" applyAlignment="1">
      <alignment horizontal="left" vertical="center" wrapText="1" shrinkToFit="1"/>
    </xf>
    <xf numFmtId="0" fontId="17" fillId="0" borderId="3" xfId="0" applyFont="1" applyBorder="1" applyAlignment="1">
      <alignment vertical="center" shrinkToFit="1"/>
    </xf>
    <xf numFmtId="0" fontId="17" fillId="0" borderId="37" xfId="0" applyFont="1" applyBorder="1" applyAlignment="1">
      <alignment vertical="center" shrinkToFit="1"/>
    </xf>
    <xf numFmtId="0" fontId="17" fillId="0" borderId="0" xfId="0" applyFont="1" applyAlignment="1">
      <alignment vertical="center" shrinkToFit="1"/>
    </xf>
    <xf numFmtId="0" fontId="17" fillId="0" borderId="32" xfId="0" applyFont="1" applyBorder="1" applyAlignment="1">
      <alignment vertical="center" shrinkToFit="1"/>
    </xf>
    <xf numFmtId="0" fontId="17" fillId="0" borderId="119" xfId="0" applyFont="1" applyBorder="1" applyAlignment="1">
      <alignment vertical="center" shrinkToFit="1"/>
    </xf>
    <xf numFmtId="0" fontId="17" fillId="0" borderId="35" xfId="0" applyFont="1" applyBorder="1" applyAlignment="1">
      <alignment vertical="center" shrinkToFit="1"/>
    </xf>
    <xf numFmtId="0" fontId="17" fillId="0" borderId="34" xfId="0" applyFont="1" applyBorder="1" applyAlignment="1">
      <alignment vertical="center" shrinkToFit="1"/>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7" fillId="0" borderId="2" xfId="0" applyFont="1" applyBorder="1" applyAlignment="1">
      <alignment vertical="center" shrinkToFit="1"/>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1"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54" xfId="0" applyFont="1" applyBorder="1" applyAlignment="1">
      <alignment horizontal="left"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center" vertical="center"/>
    </xf>
    <xf numFmtId="0" fontId="4" fillId="0" borderId="8" xfId="0" applyFont="1" applyBorder="1" applyAlignment="1">
      <alignment horizontal="center" vertical="center"/>
    </xf>
    <xf numFmtId="0" fontId="4" fillId="0" borderId="131" xfId="0" applyFont="1" applyBorder="1" applyAlignment="1">
      <alignment horizontal="center" vertical="center"/>
    </xf>
    <xf numFmtId="0" fontId="4" fillId="2" borderId="132"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132"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179" fontId="20" fillId="2" borderId="149" xfId="0" applyNumberFormat="1" applyFont="1" applyFill="1" applyBorder="1" applyAlignment="1">
      <alignment horizontal="center" vertical="center"/>
    </xf>
    <xf numFmtId="179" fontId="20" fillId="2" borderId="150"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7" xfId="0" applyFont="1" applyBorder="1" applyAlignment="1">
      <alignment horizontal="center" vertical="center" textRotation="255" wrapText="1" shrinkToFit="1"/>
    </xf>
    <xf numFmtId="0" fontId="7" fillId="0" borderId="139" xfId="0" applyFont="1" applyBorder="1" applyAlignment="1">
      <alignment horizontal="center" vertical="center" textRotation="255" shrinkToFit="1"/>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58"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0"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62"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63"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64" xfId="0" applyFont="1" applyBorder="1" applyAlignment="1">
      <alignment horizontal="center" vertical="center" wrapText="1"/>
    </xf>
    <xf numFmtId="0" fontId="15" fillId="0" borderId="116" xfId="0" applyFont="1" applyBorder="1" applyAlignment="1">
      <alignment horizontal="center" vertical="center" wrapText="1"/>
    </xf>
    <xf numFmtId="176" fontId="15" fillId="0" borderId="166" xfId="0" applyNumberFormat="1" applyFont="1" applyBorder="1" applyAlignment="1">
      <alignment horizontal="right" vertical="center" wrapText="1"/>
    </xf>
    <xf numFmtId="176" fontId="15" fillId="0" borderId="165" xfId="0" applyNumberFormat="1" applyFont="1" applyBorder="1" applyAlignment="1">
      <alignment horizontal="right"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59"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176" fontId="15" fillId="0" borderId="65" xfId="0" applyNumberFormat="1" applyFont="1" applyBorder="1" applyAlignment="1">
      <alignment horizontal="right" vertical="center" wrapText="1"/>
    </xf>
    <xf numFmtId="176" fontId="15" fillId="0" borderId="66" xfId="0" applyNumberFormat="1" applyFont="1" applyBorder="1" applyAlignment="1">
      <alignment horizontal="right" vertical="center" wrapText="1"/>
    </xf>
    <xf numFmtId="176" fontId="15" fillId="0" borderId="69" xfId="0" applyNumberFormat="1" applyFont="1" applyBorder="1" applyAlignment="1">
      <alignment horizontal="right" vertical="center" wrapText="1"/>
    </xf>
    <xf numFmtId="176" fontId="15" fillId="0" borderId="86" xfId="0" applyNumberFormat="1" applyFont="1" applyBorder="1" applyAlignment="1">
      <alignment horizontal="right"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3" xfId="0" applyNumberFormat="1" applyFont="1" applyBorder="1" applyAlignment="1">
      <alignment horizontal="right" vertical="center" wrapText="1"/>
    </xf>
    <xf numFmtId="176" fontId="15" fillId="0" borderId="64"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0" fontId="23" fillId="0" borderId="15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7" xfId="0" applyFont="1" applyBorder="1" applyAlignment="1">
      <alignment vertical="center" wrapText="1" shrinkToFit="1"/>
    </xf>
    <xf numFmtId="0" fontId="4" fillId="0" borderId="0" xfId="0" applyFont="1" applyAlignment="1">
      <alignment vertical="center" wrapText="1" shrinkToFit="1"/>
    </xf>
    <xf numFmtId="0" fontId="4" fillId="0" borderId="32"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57" xfId="0" applyFont="1" applyBorder="1" applyAlignment="1">
      <alignment vertical="center" wrapText="1"/>
    </xf>
    <xf numFmtId="0" fontId="4" fillId="0" borderId="37" xfId="0" applyFont="1" applyBorder="1" applyAlignment="1">
      <alignment vertical="center" wrapText="1"/>
    </xf>
    <xf numFmtId="0" fontId="4" fillId="0" borderId="0" xfId="0" applyFont="1" applyAlignment="1">
      <alignment vertical="center" wrapText="1"/>
    </xf>
    <xf numFmtId="0" fontId="4" fillId="0" borderId="43" xfId="0" applyFont="1" applyBorder="1" applyAlignment="1">
      <alignment vertical="center" wrapText="1"/>
    </xf>
    <xf numFmtId="0" fontId="4" fillId="0" borderId="15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24" xfId="0" applyFont="1" applyBorder="1">
      <alignment vertical="center"/>
    </xf>
    <xf numFmtId="0" fontId="4" fillId="0" borderId="125" xfId="0" applyFont="1" applyBorder="1">
      <alignment vertical="center"/>
    </xf>
    <xf numFmtId="0" fontId="4" fillId="0" borderId="126" xfId="0" applyFont="1" applyBorder="1">
      <alignment vertical="center"/>
    </xf>
    <xf numFmtId="0" fontId="4" fillId="0" borderId="127" xfId="0" applyFont="1" applyBorder="1">
      <alignment vertical="center"/>
    </xf>
    <xf numFmtId="0" fontId="4" fillId="0" borderId="128" xfId="0" applyFont="1" applyBorder="1">
      <alignment vertical="center"/>
    </xf>
    <xf numFmtId="0" fontId="4" fillId="0" borderId="129" xfId="0" applyFont="1" applyBorder="1">
      <alignment vertical="center"/>
    </xf>
    <xf numFmtId="0" fontId="4" fillId="0" borderId="0" xfId="0" applyFont="1">
      <alignment vertical="center"/>
    </xf>
    <xf numFmtId="0" fontId="4" fillId="0" borderId="43" xfId="0" applyFont="1" applyBorder="1">
      <alignment vertical="center"/>
    </xf>
    <xf numFmtId="0" fontId="4" fillId="0" borderId="154"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54" xfId="0" applyFont="1" applyBorder="1">
      <alignment vertical="center"/>
    </xf>
    <xf numFmtId="0" fontId="4" fillId="0" borderId="122" xfId="0" applyFont="1" applyBorder="1">
      <alignment vertical="center"/>
    </xf>
    <xf numFmtId="0" fontId="4" fillId="0" borderId="123" xfId="0" applyFont="1" applyBorder="1">
      <alignment vertical="center"/>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7" xfId="0" applyFont="1" applyBorder="1" applyAlignment="1">
      <alignment horizontal="center" vertical="center"/>
    </xf>
    <xf numFmtId="0" fontId="23" fillId="0" borderId="155"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55" xfId="0" applyNumberFormat="1" applyFont="1" applyBorder="1" applyAlignment="1">
      <alignment horizontal="center" vertical="top" shrinkToFit="1"/>
    </xf>
    <xf numFmtId="0" fontId="5" fillId="0" borderId="18" xfId="0" applyFont="1" applyBorder="1" applyAlignment="1">
      <alignment horizontal="center" vertical="center" wrapText="1"/>
    </xf>
    <xf numFmtId="0" fontId="4" fillId="0" borderId="18" xfId="0" applyFont="1" applyBorder="1" applyAlignment="1">
      <alignment horizontal="left" vertical="center" wrapText="1" shrinkToFi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3" xfId="0" applyFont="1" applyBorder="1" applyAlignment="1">
      <alignment horizontal="left" vertical="top" wrapText="1" shrinkToFit="1"/>
    </xf>
    <xf numFmtId="0" fontId="23" fillId="0" borderId="13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4" fillId="0" borderId="13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2" xfId="0" applyFont="1" applyFill="1" applyBorder="1" applyAlignment="1">
      <alignment horizontal="left" vertical="center" shrinkToFi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119" xfId="0" applyFont="1" applyBorder="1" applyAlignment="1">
      <alignment vertical="center" wrapText="1" shrinkToFit="1"/>
    </xf>
    <xf numFmtId="0" fontId="4" fillId="0" borderId="35" xfId="0" applyFont="1" applyBorder="1" applyAlignment="1">
      <alignment vertical="center" shrinkToFit="1"/>
    </xf>
    <xf numFmtId="0" fontId="4" fillId="0" borderId="156"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BB2D8C49-2419-44B8-8D66-B39A3A656FCC}"/>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DEAAC02D-5941-472E-9D68-0F62C3EADA8D}"/>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86EDA70-28D9-4881-97B6-BD0C5B77813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94FB5098-1A30-424D-BBB8-586A2E8F2B5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3&#12304;&#27096;&#24335;&#12305;R4_&#12514;&#12487;&#12523;&#26032;&#35215;&#31435;&#19978;&#12370;&#21306;&#20998;&#30003;&#36796;&#26360;(&#20805;&#244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規立上げ　申込書"/>
      <sheetName val="収支予算 "/>
      <sheetName val="目的等 "/>
    </sheetNames>
    <sheetDataSet>
      <sheetData sheetId="0">
        <row r="10">
          <cell r="F10"/>
        </row>
        <row r="22">
          <cell r="F22"/>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tabSelected="1" view="pageBreakPreview" zoomScale="80" zoomScaleNormal="100" zoomScaleSheetLayoutView="80" workbookViewId="0">
      <selection activeCell="O10" sqref="O10"/>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66"/>
      <c r="M1" s="266" t="s">
        <v>161</v>
      </c>
      <c r="N1" s="266"/>
      <c r="Q1" s="67"/>
      <c r="R1" s="68"/>
    </row>
    <row r="2" spans="1:18" ht="25.5" customHeight="1" x14ac:dyDescent="0.15">
      <c r="A2" s="267" t="s">
        <v>126</v>
      </c>
      <c r="B2" s="267"/>
      <c r="C2" s="268"/>
      <c r="D2" s="269"/>
      <c r="E2" s="269"/>
      <c r="F2" s="270"/>
      <c r="G2" s="69"/>
      <c r="H2" s="70" t="s">
        <v>15</v>
      </c>
      <c r="I2" s="72"/>
      <c r="J2" s="72" t="s">
        <v>130</v>
      </c>
      <c r="K2" s="263" t="s">
        <v>14</v>
      </c>
      <c r="L2" s="263"/>
      <c r="M2" s="263"/>
      <c r="N2" s="263"/>
    </row>
    <row r="3" spans="1:18" ht="25.5" customHeight="1" x14ac:dyDescent="0.15">
      <c r="A3" s="267" t="s">
        <v>127</v>
      </c>
      <c r="B3" s="267"/>
      <c r="C3" s="268"/>
      <c r="D3" s="269"/>
      <c r="E3" s="269"/>
      <c r="F3" s="270"/>
      <c r="G3" s="71"/>
      <c r="H3" s="70" t="s">
        <v>128</v>
      </c>
      <c r="I3" s="70"/>
      <c r="J3" s="70" t="s">
        <v>129</v>
      </c>
      <c r="K3" s="70"/>
      <c r="L3" s="70" t="s">
        <v>131</v>
      </c>
      <c r="M3" s="264"/>
      <c r="N3" s="264"/>
      <c r="O3" s="2"/>
      <c r="P3" s="2"/>
    </row>
    <row r="4" spans="1:18" ht="5.25" customHeight="1" x14ac:dyDescent="0.15">
      <c r="K4" s="6"/>
      <c r="L4" s="137"/>
      <c r="M4" s="137"/>
      <c r="N4" s="138"/>
    </row>
    <row r="5" spans="1:18" ht="25.5" customHeight="1" x14ac:dyDescent="0.15">
      <c r="A5" s="265" t="s">
        <v>152</v>
      </c>
      <c r="B5" s="265"/>
      <c r="C5" s="265"/>
      <c r="D5" s="265"/>
      <c r="E5" s="265"/>
      <c r="F5" s="265"/>
      <c r="G5" s="265"/>
      <c r="H5" s="265"/>
      <c r="I5" s="265"/>
      <c r="J5" s="265"/>
      <c r="K5" s="265"/>
      <c r="L5" s="265"/>
      <c r="M5" s="265"/>
      <c r="N5" s="265"/>
    </row>
    <row r="6" spans="1:18" ht="4.5" customHeight="1" x14ac:dyDescent="0.15">
      <c r="D6" s="5"/>
      <c r="E6" s="4"/>
      <c r="F6" s="4"/>
      <c r="G6" s="4"/>
      <c r="H6" s="4"/>
      <c r="I6" s="4"/>
      <c r="J6" s="4"/>
      <c r="K6" s="4"/>
      <c r="L6" s="4"/>
      <c r="M6" s="4"/>
      <c r="N6" s="4"/>
    </row>
    <row r="7" spans="1:18" ht="18" customHeight="1" x14ac:dyDescent="0.15">
      <c r="B7" s="34" t="s">
        <v>153</v>
      </c>
      <c r="C7" s="34"/>
      <c r="D7" s="34"/>
      <c r="E7" s="34"/>
      <c r="F7" s="34"/>
      <c r="G7" s="34"/>
      <c r="H7" s="34"/>
      <c r="I7" s="34"/>
      <c r="K7" s="139" t="s">
        <v>162</v>
      </c>
      <c r="L7" s="139"/>
      <c r="M7" s="139"/>
      <c r="N7" s="139"/>
    </row>
    <row r="8" spans="1:18" ht="18" customHeight="1" thickBot="1" x14ac:dyDescent="0.2">
      <c r="B8" s="140" t="s">
        <v>154</v>
      </c>
      <c r="C8" s="141"/>
      <c r="D8" s="141"/>
      <c r="E8" s="141"/>
      <c r="F8" s="141"/>
      <c r="G8" s="141"/>
      <c r="H8" s="141"/>
      <c r="I8" s="141"/>
      <c r="J8" s="141"/>
      <c r="K8" s="141"/>
      <c r="L8" s="141"/>
      <c r="M8" s="141"/>
      <c r="N8" s="141"/>
    </row>
    <row r="9" spans="1:18" ht="23.25" customHeight="1" x14ac:dyDescent="0.15">
      <c r="B9" s="142" t="s">
        <v>13</v>
      </c>
      <c r="C9" s="146" t="s">
        <v>9</v>
      </c>
      <c r="D9" s="147"/>
      <c r="E9" s="147"/>
      <c r="F9" s="124"/>
      <c r="G9" s="125"/>
      <c r="H9" s="125"/>
      <c r="I9" s="125"/>
      <c r="J9" s="125"/>
      <c r="K9" s="125"/>
      <c r="L9" s="125"/>
      <c r="M9" s="128" t="s">
        <v>165</v>
      </c>
      <c r="N9" s="129"/>
    </row>
    <row r="10" spans="1:18" ht="39" customHeight="1" thickBot="1" x14ac:dyDescent="0.2">
      <c r="B10" s="143"/>
      <c r="C10" s="148" t="s">
        <v>12</v>
      </c>
      <c r="D10" s="148"/>
      <c r="E10" s="148"/>
      <c r="F10" s="126"/>
      <c r="G10" s="127"/>
      <c r="H10" s="127"/>
      <c r="I10" s="127"/>
      <c r="J10" s="127"/>
      <c r="K10" s="127"/>
      <c r="L10" s="127"/>
      <c r="M10" s="130"/>
      <c r="N10" s="131"/>
    </row>
    <row r="11" spans="1:18" ht="29.25" customHeight="1" x14ac:dyDescent="0.15">
      <c r="B11" s="143"/>
      <c r="C11" s="149" t="s">
        <v>82</v>
      </c>
      <c r="D11" s="150"/>
      <c r="E11" s="151"/>
      <c r="F11" s="158"/>
      <c r="G11" s="159"/>
      <c r="H11" s="159"/>
      <c r="I11" s="73" t="s">
        <v>83</v>
      </c>
      <c r="J11" s="160" t="s">
        <v>85</v>
      </c>
      <c r="K11" s="161"/>
      <c r="L11" s="161"/>
      <c r="M11" s="161"/>
      <c r="N11" s="162"/>
    </row>
    <row r="12" spans="1:18" ht="23.25" customHeight="1" x14ac:dyDescent="0.15">
      <c r="B12" s="143"/>
      <c r="C12" s="163" t="s">
        <v>11</v>
      </c>
      <c r="D12" s="148"/>
      <c r="E12" s="164"/>
      <c r="F12" s="168"/>
      <c r="G12" s="169"/>
      <c r="H12" s="169"/>
      <c r="I12" s="74" t="s">
        <v>86</v>
      </c>
      <c r="J12" s="172"/>
      <c r="K12" s="173"/>
      <c r="L12" s="35" t="s">
        <v>87</v>
      </c>
      <c r="M12" s="173"/>
      <c r="N12" s="174"/>
    </row>
    <row r="13" spans="1:18" ht="23.25" customHeight="1" thickBot="1" x14ac:dyDescent="0.2">
      <c r="B13" s="143"/>
      <c r="C13" s="165"/>
      <c r="D13" s="166"/>
      <c r="E13" s="167"/>
      <c r="F13" s="170"/>
      <c r="G13" s="171"/>
      <c r="H13" s="171"/>
      <c r="I13" s="36" t="s">
        <v>88</v>
      </c>
      <c r="J13" s="175"/>
      <c r="K13" s="176"/>
      <c r="L13" s="176"/>
      <c r="M13" s="176"/>
      <c r="N13" s="177"/>
    </row>
    <row r="14" spans="1:18" ht="23.25" customHeight="1" x14ac:dyDescent="0.15">
      <c r="B14" s="143"/>
      <c r="C14" s="150" t="s">
        <v>9</v>
      </c>
      <c r="D14" s="150"/>
      <c r="E14" s="151"/>
      <c r="F14" s="178"/>
      <c r="G14" s="179"/>
      <c r="H14" s="179"/>
      <c r="I14" s="180" t="s">
        <v>8</v>
      </c>
      <c r="J14" s="152" t="s">
        <v>84</v>
      </c>
      <c r="K14" s="153"/>
      <c r="L14" s="153"/>
      <c r="M14" s="153"/>
      <c r="N14" s="154"/>
    </row>
    <row r="15" spans="1:18" ht="12.75" customHeight="1" x14ac:dyDescent="0.15">
      <c r="B15" s="143"/>
      <c r="C15" s="182" t="s">
        <v>10</v>
      </c>
      <c r="D15" s="183"/>
      <c r="E15" s="184"/>
      <c r="F15" s="189"/>
      <c r="G15" s="190"/>
      <c r="H15" s="190"/>
      <c r="I15" s="181"/>
      <c r="J15" s="155"/>
      <c r="K15" s="156"/>
      <c r="L15" s="156"/>
      <c r="M15" s="156"/>
      <c r="N15" s="157"/>
    </row>
    <row r="16" spans="1:18" ht="23.25" customHeight="1" x14ac:dyDescent="0.15">
      <c r="B16" s="143"/>
      <c r="C16" s="185"/>
      <c r="D16" s="185"/>
      <c r="E16" s="186"/>
      <c r="F16" s="191"/>
      <c r="G16" s="192"/>
      <c r="H16" s="193"/>
      <c r="I16" s="33" t="s">
        <v>6</v>
      </c>
      <c r="J16" s="197"/>
      <c r="K16" s="198"/>
      <c r="L16" s="35" t="s">
        <v>87</v>
      </c>
      <c r="M16" s="199"/>
      <c r="N16" s="200"/>
    </row>
    <row r="17" spans="2:15" ht="23.25" customHeight="1" thickBot="1" x14ac:dyDescent="0.2">
      <c r="B17" s="143"/>
      <c r="C17" s="187"/>
      <c r="D17" s="187"/>
      <c r="E17" s="188"/>
      <c r="F17" s="194"/>
      <c r="G17" s="195"/>
      <c r="H17" s="196"/>
      <c r="I17" s="36" t="s">
        <v>88</v>
      </c>
      <c r="J17" s="201"/>
      <c r="K17" s="202"/>
      <c r="L17" s="202"/>
      <c r="M17" s="202"/>
      <c r="N17" s="203"/>
    </row>
    <row r="18" spans="2:15" ht="22.5" customHeight="1" x14ac:dyDescent="0.15">
      <c r="B18" s="144"/>
      <c r="C18" s="151" t="s">
        <v>9</v>
      </c>
      <c r="D18" s="147"/>
      <c r="E18" s="147"/>
      <c r="F18" s="204"/>
      <c r="G18" s="204"/>
      <c r="H18" s="204"/>
      <c r="I18" s="205" t="s">
        <v>8</v>
      </c>
      <c r="J18" s="152" t="s">
        <v>84</v>
      </c>
      <c r="K18" s="153"/>
      <c r="L18" s="153"/>
      <c r="M18" s="153"/>
      <c r="N18" s="154"/>
    </row>
    <row r="19" spans="2:15" ht="12.75" customHeight="1" x14ac:dyDescent="0.15">
      <c r="B19" s="144"/>
      <c r="C19" s="182" t="s">
        <v>7</v>
      </c>
      <c r="D19" s="183"/>
      <c r="E19" s="184"/>
      <c r="F19" s="189"/>
      <c r="G19" s="190"/>
      <c r="H19" s="207"/>
      <c r="I19" s="206"/>
      <c r="J19" s="155"/>
      <c r="K19" s="156"/>
      <c r="L19" s="156"/>
      <c r="M19" s="156"/>
      <c r="N19" s="157"/>
    </row>
    <row r="20" spans="2:15" ht="23.25" customHeight="1" x14ac:dyDescent="0.15">
      <c r="B20" s="144"/>
      <c r="C20" s="185"/>
      <c r="D20" s="185"/>
      <c r="E20" s="186"/>
      <c r="F20" s="191"/>
      <c r="G20" s="192"/>
      <c r="H20" s="193"/>
      <c r="I20" s="35" t="s">
        <v>6</v>
      </c>
      <c r="J20" s="197"/>
      <c r="K20" s="198"/>
      <c r="L20" s="35" t="s">
        <v>87</v>
      </c>
      <c r="M20" s="199"/>
      <c r="N20" s="200"/>
    </row>
    <row r="21" spans="2:15" ht="23.25" customHeight="1" thickBot="1" x14ac:dyDescent="0.2">
      <c r="B21" s="145"/>
      <c r="C21" s="187"/>
      <c r="D21" s="187"/>
      <c r="E21" s="188"/>
      <c r="F21" s="194"/>
      <c r="G21" s="195"/>
      <c r="H21" s="196"/>
      <c r="I21" s="8" t="s">
        <v>88</v>
      </c>
      <c r="J21" s="201"/>
      <c r="K21" s="202"/>
      <c r="L21" s="202"/>
      <c r="M21" s="202"/>
      <c r="N21" s="203"/>
    </row>
    <row r="22" spans="2:15" ht="25.5" customHeight="1" thickBot="1" x14ac:dyDescent="0.2">
      <c r="B22" s="208" t="s">
        <v>89</v>
      </c>
      <c r="C22" s="209"/>
      <c r="D22" s="209"/>
      <c r="E22" s="210"/>
      <c r="F22" s="211"/>
      <c r="G22" s="212"/>
      <c r="H22" s="212"/>
      <c r="I22" s="212"/>
      <c r="J22" s="212"/>
      <c r="K22" s="212"/>
      <c r="L22" s="212"/>
      <c r="M22" s="212"/>
      <c r="N22" s="37" t="s">
        <v>5</v>
      </c>
      <c r="O22" s="3"/>
    </row>
    <row r="23" spans="2:15" ht="17.25" customHeight="1" x14ac:dyDescent="0.15">
      <c r="B23" s="213" t="s">
        <v>90</v>
      </c>
      <c r="C23" s="214"/>
      <c r="D23" s="214"/>
      <c r="E23" s="215"/>
      <c r="F23" s="50" t="s">
        <v>91</v>
      </c>
      <c r="G23" s="51" t="s">
        <v>92</v>
      </c>
      <c r="H23" s="52"/>
      <c r="I23" s="52"/>
      <c r="J23" s="53"/>
      <c r="K23" s="219" t="s">
        <v>93</v>
      </c>
      <c r="L23" s="222"/>
      <c r="M23" s="223"/>
      <c r="N23" s="224"/>
      <c r="O23" s="3"/>
    </row>
    <row r="24" spans="2:15" ht="17.25" customHeight="1" x14ac:dyDescent="0.15">
      <c r="B24" s="163"/>
      <c r="C24" s="148"/>
      <c r="D24" s="148"/>
      <c r="E24" s="164"/>
      <c r="F24" s="54" t="s">
        <v>91</v>
      </c>
      <c r="G24" s="55" t="s">
        <v>94</v>
      </c>
      <c r="H24" s="56"/>
      <c r="I24" s="56"/>
      <c r="J24" s="57"/>
      <c r="K24" s="220"/>
      <c r="L24" s="225"/>
      <c r="M24" s="226"/>
      <c r="N24" s="227"/>
      <c r="O24" s="3"/>
    </row>
    <row r="25" spans="2:15" ht="17.25" customHeight="1" x14ac:dyDescent="0.15">
      <c r="B25" s="163"/>
      <c r="C25" s="148"/>
      <c r="D25" s="148"/>
      <c r="E25" s="164"/>
      <c r="F25" s="54" t="s">
        <v>91</v>
      </c>
      <c r="G25" s="55" t="s">
        <v>95</v>
      </c>
      <c r="H25" s="56"/>
      <c r="I25" s="56"/>
      <c r="J25" s="57"/>
      <c r="K25" s="220"/>
      <c r="L25" s="225"/>
      <c r="M25" s="226"/>
      <c r="N25" s="227"/>
      <c r="O25" s="3"/>
    </row>
    <row r="26" spans="2:15" ht="17.25" customHeight="1" x14ac:dyDescent="0.15">
      <c r="B26" s="163"/>
      <c r="C26" s="148"/>
      <c r="D26" s="148"/>
      <c r="E26" s="164"/>
      <c r="F26" s="54" t="s">
        <v>91</v>
      </c>
      <c r="G26" s="55" t="s">
        <v>96</v>
      </c>
      <c r="H26" s="56"/>
      <c r="I26" s="56"/>
      <c r="J26" s="57"/>
      <c r="K26" s="220"/>
      <c r="L26" s="225"/>
      <c r="M26" s="226"/>
      <c r="N26" s="227"/>
      <c r="O26" s="3"/>
    </row>
    <row r="27" spans="2:15" ht="17.25" customHeight="1" x14ac:dyDescent="0.15">
      <c r="B27" s="216"/>
      <c r="C27" s="217"/>
      <c r="D27" s="217"/>
      <c r="E27" s="218"/>
      <c r="F27" s="58" t="s">
        <v>91</v>
      </c>
      <c r="G27" s="59" t="s">
        <v>97</v>
      </c>
      <c r="H27" s="60"/>
      <c r="I27" s="60"/>
      <c r="J27" s="61"/>
      <c r="K27" s="221"/>
      <c r="L27" s="228"/>
      <c r="M27" s="229"/>
      <c r="N27" s="230"/>
      <c r="O27" s="3"/>
    </row>
    <row r="28" spans="2:15" ht="24" customHeight="1" thickBot="1" x14ac:dyDescent="0.2">
      <c r="B28" s="165" t="s">
        <v>4</v>
      </c>
      <c r="C28" s="166"/>
      <c r="D28" s="166"/>
      <c r="E28" s="167"/>
      <c r="F28" s="231" t="s">
        <v>104</v>
      </c>
      <c r="G28" s="232"/>
      <c r="H28" s="233"/>
      <c r="I28" s="234" t="s">
        <v>3</v>
      </c>
      <c r="J28" s="234"/>
      <c r="K28" s="235"/>
      <c r="L28" s="236"/>
      <c r="M28" s="236"/>
      <c r="N28" s="237"/>
      <c r="O28" s="3"/>
    </row>
    <row r="29" spans="2:15" ht="24" customHeight="1" x14ac:dyDescent="0.15">
      <c r="B29" s="238" t="s">
        <v>18</v>
      </c>
      <c r="C29" s="239"/>
      <c r="D29" s="239"/>
      <c r="E29" s="239"/>
      <c r="F29" s="239"/>
      <c r="G29" s="239"/>
      <c r="H29" s="239"/>
      <c r="I29" s="239"/>
      <c r="J29" s="239"/>
      <c r="K29" s="239"/>
      <c r="L29" s="239"/>
      <c r="M29" s="239"/>
      <c r="N29" s="240"/>
    </row>
    <row r="30" spans="2:15" ht="24" customHeight="1" x14ac:dyDescent="0.15">
      <c r="B30" s="241"/>
      <c r="C30" s="242"/>
      <c r="D30" s="242"/>
      <c r="E30" s="242"/>
      <c r="F30" s="242"/>
      <c r="G30" s="242"/>
      <c r="H30" s="242"/>
      <c r="I30" s="242"/>
      <c r="J30" s="242"/>
      <c r="K30" s="242"/>
      <c r="L30" s="242"/>
      <c r="M30" s="242"/>
      <c r="N30" s="243"/>
    </row>
    <row r="31" spans="2:15" ht="24" customHeight="1" thickBot="1" x14ac:dyDescent="0.2">
      <c r="B31" s="244"/>
      <c r="C31" s="245"/>
      <c r="D31" s="245"/>
      <c r="E31" s="245"/>
      <c r="F31" s="245"/>
      <c r="G31" s="245"/>
      <c r="H31" s="245"/>
      <c r="I31" s="245"/>
      <c r="J31" s="245"/>
      <c r="K31" s="245"/>
      <c r="L31" s="245"/>
      <c r="M31" s="245"/>
      <c r="N31" s="246"/>
    </row>
    <row r="32" spans="2:15" ht="24" customHeight="1" x14ac:dyDescent="0.15">
      <c r="B32" s="238" t="s">
        <v>155</v>
      </c>
      <c r="C32" s="239"/>
      <c r="D32" s="239"/>
      <c r="E32" s="239"/>
      <c r="F32" s="239"/>
      <c r="G32" s="239"/>
      <c r="H32" s="239"/>
      <c r="I32" s="239"/>
      <c r="J32" s="239"/>
      <c r="K32" s="239"/>
      <c r="L32" s="239"/>
      <c r="M32" s="239"/>
      <c r="N32" s="240"/>
    </row>
    <row r="33" spans="2:19" ht="24" customHeight="1" x14ac:dyDescent="0.15">
      <c r="B33" s="241" t="s">
        <v>156</v>
      </c>
      <c r="C33" s="242"/>
      <c r="D33" s="242"/>
      <c r="E33" s="242"/>
      <c r="F33" s="242"/>
      <c r="G33" s="242"/>
      <c r="H33" s="242"/>
      <c r="I33" s="242"/>
      <c r="J33" s="242"/>
      <c r="K33" s="242"/>
      <c r="L33" s="242"/>
      <c r="M33" s="242"/>
      <c r="N33" s="243"/>
    </row>
    <row r="34" spans="2:19" ht="24" customHeight="1" thickBot="1" x14ac:dyDescent="0.2">
      <c r="B34" s="244" t="s">
        <v>157</v>
      </c>
      <c r="C34" s="245"/>
      <c r="D34" s="245"/>
      <c r="E34" s="245"/>
      <c r="F34" s="245"/>
      <c r="G34" s="245"/>
      <c r="H34" s="245"/>
      <c r="I34" s="245"/>
      <c r="J34" s="245"/>
      <c r="K34" s="245"/>
      <c r="L34" s="245"/>
      <c r="M34" s="245"/>
      <c r="N34" s="246"/>
    </row>
    <row r="35" spans="2:19" ht="14.25" x14ac:dyDescent="0.15">
      <c r="B35" s="247" t="s">
        <v>17</v>
      </c>
      <c r="C35" s="248"/>
      <c r="D35" s="248"/>
      <c r="E35" s="248"/>
      <c r="F35" s="248"/>
      <c r="G35" s="248"/>
      <c r="H35" s="248"/>
      <c r="I35" s="248"/>
      <c r="J35" s="248"/>
      <c r="K35" s="248"/>
      <c r="L35" s="248"/>
      <c r="M35" s="248"/>
      <c r="N35" s="249"/>
    </row>
    <row r="36" spans="2:19" ht="14.25" x14ac:dyDescent="0.15">
      <c r="B36" s="250" t="s">
        <v>2</v>
      </c>
      <c r="C36" s="251"/>
      <c r="D36" s="251" t="s">
        <v>1</v>
      </c>
      <c r="E36" s="251"/>
      <c r="F36" s="251"/>
      <c r="G36" s="251"/>
      <c r="H36" s="32" t="s">
        <v>19</v>
      </c>
      <c r="I36" s="7" t="s">
        <v>2</v>
      </c>
      <c r="J36" s="251" t="s">
        <v>1</v>
      </c>
      <c r="K36" s="251"/>
      <c r="L36" s="251"/>
      <c r="M36" s="31" t="s">
        <v>19</v>
      </c>
      <c r="N36" s="38" t="s">
        <v>0</v>
      </c>
    </row>
    <row r="37" spans="2:19" ht="27" customHeight="1" x14ac:dyDescent="0.15">
      <c r="B37" s="252">
        <v>4</v>
      </c>
      <c r="C37" s="253"/>
      <c r="D37" s="254"/>
      <c r="E37" s="254"/>
      <c r="F37" s="254"/>
      <c r="G37" s="254"/>
      <c r="H37" s="39"/>
      <c r="I37" s="40">
        <v>11</v>
      </c>
      <c r="J37" s="254"/>
      <c r="K37" s="254"/>
      <c r="L37" s="254"/>
      <c r="M37" s="41"/>
      <c r="N37" s="132" t="s">
        <v>122</v>
      </c>
      <c r="S37" s="1" t="s">
        <v>99</v>
      </c>
    </row>
    <row r="38" spans="2:19" ht="27" customHeight="1" x14ac:dyDescent="0.15">
      <c r="B38" s="252">
        <v>5</v>
      </c>
      <c r="C38" s="253"/>
      <c r="D38" s="254"/>
      <c r="E38" s="254"/>
      <c r="F38" s="254"/>
      <c r="G38" s="254"/>
      <c r="H38" s="39"/>
      <c r="I38" s="40">
        <v>12</v>
      </c>
      <c r="J38" s="254"/>
      <c r="K38" s="254"/>
      <c r="L38" s="254"/>
      <c r="M38" s="41"/>
      <c r="N38" s="133"/>
    </row>
    <row r="39" spans="2:19" ht="27" customHeight="1" x14ac:dyDescent="0.15">
      <c r="B39" s="252">
        <v>6</v>
      </c>
      <c r="C39" s="253"/>
      <c r="D39" s="254"/>
      <c r="E39" s="254"/>
      <c r="F39" s="254"/>
      <c r="G39" s="254"/>
      <c r="H39" s="39"/>
      <c r="I39" s="40">
        <v>1</v>
      </c>
      <c r="J39" s="254"/>
      <c r="K39" s="254"/>
      <c r="L39" s="254"/>
      <c r="M39" s="41"/>
      <c r="N39" s="133"/>
    </row>
    <row r="40" spans="2:19" ht="27" customHeight="1" thickBot="1" x14ac:dyDescent="0.2">
      <c r="B40" s="252">
        <v>7</v>
      </c>
      <c r="C40" s="253"/>
      <c r="D40" s="254"/>
      <c r="E40" s="254"/>
      <c r="F40" s="254"/>
      <c r="G40" s="254"/>
      <c r="H40" s="39"/>
      <c r="I40" s="40">
        <v>2</v>
      </c>
      <c r="J40" s="254"/>
      <c r="K40" s="254"/>
      <c r="L40" s="254"/>
      <c r="M40" s="41"/>
      <c r="N40" s="133"/>
    </row>
    <row r="41" spans="2:19" ht="27" customHeight="1" thickBot="1" x14ac:dyDescent="0.2">
      <c r="B41" s="252">
        <v>8</v>
      </c>
      <c r="C41" s="253"/>
      <c r="D41" s="254"/>
      <c r="E41" s="254"/>
      <c r="F41" s="254"/>
      <c r="G41" s="254"/>
      <c r="H41" s="39"/>
      <c r="I41" s="42">
        <v>3</v>
      </c>
      <c r="J41" s="260"/>
      <c r="K41" s="260"/>
      <c r="L41" s="260"/>
      <c r="M41" s="64"/>
      <c r="N41" s="134" t="s">
        <v>106</v>
      </c>
    </row>
    <row r="42" spans="2:19" ht="27" customHeight="1" thickTop="1" x14ac:dyDescent="0.15">
      <c r="B42" s="252">
        <v>9</v>
      </c>
      <c r="C42" s="253"/>
      <c r="D42" s="254"/>
      <c r="E42" s="254"/>
      <c r="F42" s="254"/>
      <c r="G42" s="254"/>
      <c r="H42" s="39"/>
      <c r="I42" s="43" t="s">
        <v>20</v>
      </c>
      <c r="J42" s="44"/>
      <c r="K42" s="45" t="s">
        <v>100</v>
      </c>
      <c r="L42" s="261" t="s">
        <v>101</v>
      </c>
      <c r="M42" s="255" t="str">
        <f>IF(ISERROR(J43/J42),"",(J43/J42))</f>
        <v/>
      </c>
      <c r="N42" s="135"/>
    </row>
    <row r="43" spans="2:19" ht="27" customHeight="1" thickBot="1" x14ac:dyDescent="0.2">
      <c r="B43" s="257">
        <v>10</v>
      </c>
      <c r="C43" s="258"/>
      <c r="D43" s="259"/>
      <c r="E43" s="259"/>
      <c r="F43" s="259"/>
      <c r="G43" s="259"/>
      <c r="H43" s="46"/>
      <c r="I43" s="47" t="s">
        <v>21</v>
      </c>
      <c r="J43" s="49">
        <f>SUM(H37+H38+H39+H40+H41+H42+H43+M37+M38+M39+M40+M41)</f>
        <v>0</v>
      </c>
      <c r="K43" s="48" t="s">
        <v>102</v>
      </c>
      <c r="L43" s="262"/>
      <c r="M43" s="256" t="str">
        <f>IF(ISERROR(J43/J45*100),"",(J43/J45*100))</f>
        <v/>
      </c>
      <c r="N43" s="136"/>
    </row>
    <row r="44" spans="2:19" x14ac:dyDescent="0.15">
      <c r="C44" s="2"/>
      <c r="D44" s="2"/>
      <c r="E44" s="2"/>
      <c r="F44" s="2"/>
      <c r="G44" s="2"/>
      <c r="H44" s="2"/>
      <c r="I44" s="2"/>
      <c r="J44" s="2"/>
      <c r="K44" s="2"/>
      <c r="L44" s="2"/>
      <c r="M44" s="2"/>
      <c r="N44" s="2"/>
    </row>
    <row r="45" spans="2:19" x14ac:dyDescent="0.15">
      <c r="C45" s="2"/>
      <c r="D45" s="2"/>
      <c r="E45" s="2"/>
      <c r="F45" s="2"/>
      <c r="G45" s="2"/>
      <c r="H45" s="2"/>
      <c r="I45" s="2"/>
      <c r="J45" s="2"/>
      <c r="K45" s="2"/>
      <c r="L45" s="2"/>
      <c r="M45" s="2"/>
      <c r="N45" s="2"/>
    </row>
  </sheetData>
  <mergeCells count="85">
    <mergeCell ref="K2:N2"/>
    <mergeCell ref="M3:N3"/>
    <mergeCell ref="A5:N5"/>
    <mergeCell ref="M1:N1"/>
    <mergeCell ref="A3:B3"/>
    <mergeCell ref="C2:F2"/>
    <mergeCell ref="C3:F3"/>
    <mergeCell ref="A2:B2"/>
    <mergeCell ref="B40:C40"/>
    <mergeCell ref="D40:G40"/>
    <mergeCell ref="J40:L40"/>
    <mergeCell ref="M42:M43"/>
    <mergeCell ref="B43:C43"/>
    <mergeCell ref="D43:G43"/>
    <mergeCell ref="B41:C41"/>
    <mergeCell ref="D41:G41"/>
    <mergeCell ref="J41:L41"/>
    <mergeCell ref="B42:C42"/>
    <mergeCell ref="D42:G42"/>
    <mergeCell ref="L42:L43"/>
    <mergeCell ref="B38:C38"/>
    <mergeCell ref="D38:G38"/>
    <mergeCell ref="J38:L38"/>
    <mergeCell ref="B39:C39"/>
    <mergeCell ref="D39:G39"/>
    <mergeCell ref="J39:L39"/>
    <mergeCell ref="J36:L36"/>
    <mergeCell ref="B33:N33"/>
    <mergeCell ref="B34:N34"/>
    <mergeCell ref="B32:N32"/>
    <mergeCell ref="B37:C37"/>
    <mergeCell ref="D37:G37"/>
    <mergeCell ref="J37:L37"/>
    <mergeCell ref="B28:E28"/>
    <mergeCell ref="F28:H28"/>
    <mergeCell ref="I28:J28"/>
    <mergeCell ref="K28:N28"/>
    <mergeCell ref="B29:N29"/>
    <mergeCell ref="B22:E22"/>
    <mergeCell ref="F22:M22"/>
    <mergeCell ref="B23:E27"/>
    <mergeCell ref="K23:K27"/>
    <mergeCell ref="L23:N27"/>
    <mergeCell ref="C18:E18"/>
    <mergeCell ref="F18:H18"/>
    <mergeCell ref="I18:I19"/>
    <mergeCell ref="C19:E21"/>
    <mergeCell ref="F19:H21"/>
    <mergeCell ref="C14:E14"/>
    <mergeCell ref="F14:H14"/>
    <mergeCell ref="I14:I15"/>
    <mergeCell ref="C15:E17"/>
    <mergeCell ref="F15:H17"/>
    <mergeCell ref="L4:N4"/>
    <mergeCell ref="K7:N7"/>
    <mergeCell ref="B8:N8"/>
    <mergeCell ref="B9:B21"/>
    <mergeCell ref="C9:E9"/>
    <mergeCell ref="C10:E10"/>
    <mergeCell ref="C11:E11"/>
    <mergeCell ref="J14:N15"/>
    <mergeCell ref="J18:N19"/>
    <mergeCell ref="F11:H11"/>
    <mergeCell ref="J11:N11"/>
    <mergeCell ref="C12:E13"/>
    <mergeCell ref="F12:H13"/>
    <mergeCell ref="J12:K12"/>
    <mergeCell ref="M12:N12"/>
    <mergeCell ref="J13:N13"/>
    <mergeCell ref="F9:L9"/>
    <mergeCell ref="F10:L10"/>
    <mergeCell ref="M9:N10"/>
    <mergeCell ref="N37:N40"/>
    <mergeCell ref="N41:N43"/>
    <mergeCell ref="J16:K16"/>
    <mergeCell ref="M16:N16"/>
    <mergeCell ref="J17:N17"/>
    <mergeCell ref="J20:K20"/>
    <mergeCell ref="M20:N20"/>
    <mergeCell ref="J21:N21"/>
    <mergeCell ref="B30:N30"/>
    <mergeCell ref="B31:N31"/>
    <mergeCell ref="B35:N35"/>
    <mergeCell ref="B36:C36"/>
    <mergeCell ref="D36:G36"/>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0F0F-D7F9-41E3-9A27-31D95541FB3E}">
  <dimension ref="A1:O33"/>
  <sheetViews>
    <sheetView view="pageBreakPreview" zoomScale="80" zoomScaleNormal="100" zoomScaleSheetLayoutView="80" zoomScalePageLayoutView="80" workbookViewId="0">
      <selection activeCell="O10" sqref="O10"/>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63" t="s">
        <v>163</v>
      </c>
      <c r="H1" s="363"/>
      <c r="I1" s="363"/>
      <c r="J1" s="363"/>
      <c r="K1" s="363"/>
      <c r="L1" s="9"/>
    </row>
    <row r="2" spans="1:15" ht="24.75" customHeight="1" x14ac:dyDescent="0.15">
      <c r="A2" s="65" t="s">
        <v>22</v>
      </c>
      <c r="F2" s="9" t="s">
        <v>23</v>
      </c>
      <c r="G2" s="364">
        <f>'[1]新規立上げ　申込書'!F10</f>
        <v>0</v>
      </c>
      <c r="H2" s="364"/>
      <c r="I2" s="364"/>
      <c r="J2" s="364"/>
      <c r="K2" s="364"/>
      <c r="L2" s="84"/>
    </row>
    <row r="3" spans="1:15" ht="17.25" customHeight="1" thickBot="1" x14ac:dyDescent="0.2">
      <c r="A3" s="365" t="s">
        <v>105</v>
      </c>
      <c r="B3" s="365"/>
      <c r="C3" s="365"/>
      <c r="D3" s="365"/>
      <c r="E3" s="365"/>
      <c r="F3" s="365"/>
      <c r="G3" s="365"/>
      <c r="H3" s="85"/>
      <c r="I3" s="366" t="s">
        <v>24</v>
      </c>
      <c r="J3" s="366"/>
      <c r="K3" s="366"/>
      <c r="L3" s="86"/>
    </row>
    <row r="4" spans="1:15" ht="22.5" customHeight="1" thickBot="1" x14ac:dyDescent="0.2">
      <c r="A4" s="311" t="s">
        <v>25</v>
      </c>
      <c r="B4" s="312"/>
      <c r="C4" s="313"/>
      <c r="D4" s="367"/>
      <c r="E4" s="314" t="s">
        <v>26</v>
      </c>
      <c r="F4" s="368"/>
      <c r="G4" s="369" t="s">
        <v>27</v>
      </c>
      <c r="H4" s="369"/>
      <c r="I4" s="312"/>
      <c r="J4" s="313"/>
      <c r="K4" s="370"/>
      <c r="L4" s="87"/>
    </row>
    <row r="5" spans="1:15" ht="30.75" customHeight="1" thickBot="1" x14ac:dyDescent="0.2">
      <c r="A5" s="345" t="s">
        <v>28</v>
      </c>
      <c r="B5" s="10" t="s">
        <v>29</v>
      </c>
      <c r="C5" s="347" t="s">
        <v>158</v>
      </c>
      <c r="D5" s="348"/>
      <c r="E5" s="349">
        <f>'[1]新規立上げ　申込書'!F22</f>
        <v>0</v>
      </c>
      <c r="F5" s="350"/>
      <c r="G5" s="375" t="s">
        <v>30</v>
      </c>
      <c r="H5" s="376"/>
      <c r="I5" s="376"/>
      <c r="J5" s="376"/>
      <c r="K5" s="377"/>
      <c r="L5" s="88"/>
    </row>
    <row r="6" spans="1:15" ht="30.75" customHeight="1" x14ac:dyDescent="0.15">
      <c r="A6" s="346"/>
      <c r="B6" s="355" t="s">
        <v>31</v>
      </c>
      <c r="C6" s="11" t="s">
        <v>32</v>
      </c>
      <c r="D6" s="12" t="s">
        <v>33</v>
      </c>
      <c r="E6" s="358"/>
      <c r="F6" s="359"/>
      <c r="G6" s="360"/>
      <c r="H6" s="361"/>
      <c r="I6" s="361"/>
      <c r="J6" s="361"/>
      <c r="K6" s="362"/>
      <c r="L6" s="89"/>
    </row>
    <row r="7" spans="1:15" ht="30.75" customHeight="1" x14ac:dyDescent="0.15">
      <c r="A7" s="346"/>
      <c r="B7" s="356"/>
      <c r="C7" s="13" t="s">
        <v>34</v>
      </c>
      <c r="D7" s="14" t="s">
        <v>35</v>
      </c>
      <c r="E7" s="378"/>
      <c r="F7" s="379"/>
      <c r="G7" s="380"/>
      <c r="H7" s="381"/>
      <c r="I7" s="381"/>
      <c r="J7" s="381"/>
      <c r="K7" s="382"/>
      <c r="L7" s="89"/>
    </row>
    <row r="8" spans="1:15" ht="30.75" customHeight="1" x14ac:dyDescent="0.15">
      <c r="A8" s="346"/>
      <c r="B8" s="356"/>
      <c r="C8" s="13" t="s">
        <v>36</v>
      </c>
      <c r="D8" s="14" t="s">
        <v>37</v>
      </c>
      <c r="E8" s="378"/>
      <c r="F8" s="379"/>
      <c r="G8" s="380"/>
      <c r="H8" s="381"/>
      <c r="I8" s="381"/>
      <c r="J8" s="381"/>
      <c r="K8" s="382"/>
      <c r="L8" s="89"/>
    </row>
    <row r="9" spans="1:15" ht="30.75" customHeight="1" thickBot="1" x14ac:dyDescent="0.2">
      <c r="A9" s="346"/>
      <c r="B9" s="356"/>
      <c r="C9" s="15" t="s">
        <v>38</v>
      </c>
      <c r="D9" s="14" t="s">
        <v>39</v>
      </c>
      <c r="E9" s="383"/>
      <c r="F9" s="384"/>
      <c r="G9" s="385"/>
      <c r="H9" s="386"/>
      <c r="I9" s="387"/>
      <c r="J9" s="387"/>
      <c r="K9" s="388"/>
      <c r="L9" s="90"/>
    </row>
    <row r="10" spans="1:15" ht="29.25" customHeight="1" thickTop="1" thickBot="1" x14ac:dyDescent="0.2">
      <c r="A10" s="346"/>
      <c r="B10" s="357"/>
      <c r="C10" s="16" t="s">
        <v>40</v>
      </c>
      <c r="D10" s="91" t="s">
        <v>41</v>
      </c>
      <c r="E10" s="309">
        <f>SUM(E6:F9)</f>
        <v>0</v>
      </c>
      <c r="F10" s="310"/>
      <c r="G10" s="17" t="s">
        <v>142</v>
      </c>
      <c r="H10" s="92"/>
      <c r="I10" s="63" t="str">
        <f>IF(ISERROR(ROUNDDOWN(E10/E11*100,0)),"",(ROUNDDOWN(E10/E11*100,0)))</f>
        <v/>
      </c>
      <c r="J10" s="93" t="s">
        <v>42</v>
      </c>
      <c r="K10" s="18" t="s">
        <v>91</v>
      </c>
      <c r="L10" s="94"/>
      <c r="N10" s="95" t="str">
        <f>IF(ISERROR(ROUNDDOWN(E10/E11*100,1)),"",(ROUND(E10/E11*100,1)))</f>
        <v/>
      </c>
      <c r="O10" s="1" t="s">
        <v>143</v>
      </c>
    </row>
    <row r="11" spans="1:15" ht="30.75" customHeight="1" thickTop="1" thickBot="1" x14ac:dyDescent="0.2">
      <c r="A11" s="346"/>
      <c r="B11" s="304" t="s">
        <v>43</v>
      </c>
      <c r="C11" s="305"/>
      <c r="D11" s="351"/>
      <c r="E11" s="309">
        <f>SUM(E5+E10)</f>
        <v>0</v>
      </c>
      <c r="F11" s="310"/>
      <c r="G11" s="352" t="s">
        <v>144</v>
      </c>
      <c r="H11" s="353"/>
      <c r="I11" s="353"/>
      <c r="J11" s="353"/>
      <c r="K11" s="354"/>
      <c r="L11" s="96"/>
    </row>
    <row r="12" spans="1:15" ht="30.75" customHeight="1" thickTop="1" thickBot="1" x14ac:dyDescent="0.2">
      <c r="A12" s="346"/>
      <c r="B12" s="320" t="s">
        <v>44</v>
      </c>
      <c r="C12" s="19" t="s">
        <v>45</v>
      </c>
      <c r="D12" s="20" t="s">
        <v>46</v>
      </c>
      <c r="E12" s="332"/>
      <c r="F12" s="333"/>
      <c r="G12" s="21" t="s">
        <v>145</v>
      </c>
      <c r="H12" s="21"/>
      <c r="I12" s="62" t="str">
        <f>IF(ISERROR(ROUNDUP(E12/E14*100,0)),"",(ROUNDUP(E12/E14*100,0)))</f>
        <v/>
      </c>
      <c r="J12" s="97" t="s">
        <v>42</v>
      </c>
      <c r="K12" s="22" t="s">
        <v>91</v>
      </c>
      <c r="L12" s="71"/>
      <c r="N12" s="98" t="str">
        <f>IF(ISERROR(ROUNDUP(E12/E14*100,1)),"",(ROUNDUP(E12/E14*100,1)))</f>
        <v/>
      </c>
      <c r="O12" s="1" t="s">
        <v>103</v>
      </c>
    </row>
    <row r="13" spans="1:15" ht="30.75" customHeight="1" thickBot="1" x14ac:dyDescent="0.2">
      <c r="A13" s="346"/>
      <c r="B13" s="321"/>
      <c r="C13" s="99" t="s">
        <v>47</v>
      </c>
      <c r="D13" s="23" t="s">
        <v>146</v>
      </c>
      <c r="E13" s="334"/>
      <c r="F13" s="335"/>
      <c r="G13" s="336" t="s">
        <v>147</v>
      </c>
      <c r="H13" s="336"/>
      <c r="I13" s="337"/>
      <c r="J13" s="338"/>
      <c r="K13" s="339"/>
      <c r="L13" s="96"/>
    </row>
    <row r="14" spans="1:15" ht="29.25" customHeight="1" thickTop="1" thickBot="1" x14ac:dyDescent="0.2">
      <c r="A14" s="340" t="s">
        <v>48</v>
      </c>
      <c r="B14" s="341"/>
      <c r="C14" s="341"/>
      <c r="D14" s="341"/>
      <c r="E14" s="298">
        <f>SUM(E5+E6+E7+E8+E9+E12+E13)</f>
        <v>0</v>
      </c>
      <c r="F14" s="299"/>
      <c r="G14" s="342" t="s">
        <v>148</v>
      </c>
      <c r="H14" s="343"/>
      <c r="I14" s="343"/>
      <c r="J14" s="343"/>
      <c r="K14" s="344"/>
      <c r="L14" s="100"/>
    </row>
    <row r="15" spans="1:15" ht="29.25" customHeight="1" thickBot="1" x14ac:dyDescent="0.2">
      <c r="A15" s="311" t="s">
        <v>49</v>
      </c>
      <c r="B15" s="312"/>
      <c r="C15" s="313"/>
      <c r="D15" s="313"/>
      <c r="E15" s="371" t="s">
        <v>50</v>
      </c>
      <c r="F15" s="372"/>
      <c r="G15" s="314" t="s">
        <v>27</v>
      </c>
      <c r="H15" s="315"/>
      <c r="I15" s="315"/>
      <c r="J15" s="315"/>
      <c r="K15" s="316"/>
      <c r="L15" s="87"/>
    </row>
    <row r="16" spans="1:15" ht="30.75" customHeight="1" x14ac:dyDescent="0.15">
      <c r="A16" s="317" t="s">
        <v>51</v>
      </c>
      <c r="B16" s="319" t="s">
        <v>52</v>
      </c>
      <c r="C16" s="24" t="s">
        <v>53</v>
      </c>
      <c r="D16" s="101" t="s">
        <v>54</v>
      </c>
      <c r="E16" s="373"/>
      <c r="F16" s="374"/>
      <c r="G16" s="322"/>
      <c r="H16" s="323"/>
      <c r="I16" s="323"/>
      <c r="J16" s="323"/>
      <c r="K16" s="324"/>
      <c r="L16" s="102"/>
    </row>
    <row r="17" spans="1:13" ht="30.75" customHeight="1" x14ac:dyDescent="0.15">
      <c r="A17" s="317"/>
      <c r="B17" s="320"/>
      <c r="C17" s="25" t="s">
        <v>55</v>
      </c>
      <c r="D17" s="103" t="s">
        <v>56</v>
      </c>
      <c r="E17" s="328"/>
      <c r="F17" s="329"/>
      <c r="G17" s="325"/>
      <c r="H17" s="326"/>
      <c r="I17" s="326"/>
      <c r="J17" s="326"/>
      <c r="K17" s="327"/>
      <c r="L17" s="102"/>
    </row>
    <row r="18" spans="1:13" ht="30.75" customHeight="1" x14ac:dyDescent="0.15">
      <c r="A18" s="317"/>
      <c r="B18" s="320"/>
      <c r="C18" s="25" t="s">
        <v>57</v>
      </c>
      <c r="D18" s="104" t="s">
        <v>58</v>
      </c>
      <c r="E18" s="328"/>
      <c r="F18" s="329"/>
      <c r="G18" s="276"/>
      <c r="H18" s="276"/>
      <c r="I18" s="277"/>
      <c r="J18" s="278"/>
      <c r="K18" s="279"/>
      <c r="L18" s="105"/>
    </row>
    <row r="19" spans="1:13" ht="30.75" customHeight="1" x14ac:dyDescent="0.15">
      <c r="A19" s="317"/>
      <c r="B19" s="320"/>
      <c r="C19" s="25" t="s">
        <v>59</v>
      </c>
      <c r="D19" s="104" t="s">
        <v>60</v>
      </c>
      <c r="E19" s="328"/>
      <c r="F19" s="329"/>
      <c r="G19" s="300"/>
      <c r="H19" s="300"/>
      <c r="I19" s="301"/>
      <c r="J19" s="302"/>
      <c r="K19" s="303"/>
      <c r="L19" s="105"/>
    </row>
    <row r="20" spans="1:13" ht="30.75" customHeight="1" x14ac:dyDescent="0.15">
      <c r="A20" s="317"/>
      <c r="B20" s="320"/>
      <c r="C20" s="25" t="s">
        <v>61</v>
      </c>
      <c r="D20" s="104" t="s">
        <v>62</v>
      </c>
      <c r="E20" s="328"/>
      <c r="F20" s="329"/>
      <c r="G20" s="300"/>
      <c r="H20" s="300"/>
      <c r="I20" s="301"/>
      <c r="J20" s="302"/>
      <c r="K20" s="303"/>
      <c r="L20" s="105"/>
    </row>
    <row r="21" spans="1:13" ht="30.75" customHeight="1" x14ac:dyDescent="0.15">
      <c r="A21" s="317"/>
      <c r="B21" s="320"/>
      <c r="C21" s="25" t="s">
        <v>63</v>
      </c>
      <c r="D21" s="104" t="s">
        <v>64</v>
      </c>
      <c r="E21" s="328"/>
      <c r="F21" s="329"/>
      <c r="G21" s="300"/>
      <c r="H21" s="300"/>
      <c r="I21" s="301"/>
      <c r="J21" s="302"/>
      <c r="K21" s="303"/>
      <c r="L21" s="105"/>
    </row>
    <row r="22" spans="1:13" ht="30.75" customHeight="1" x14ac:dyDescent="0.15">
      <c r="A22" s="317"/>
      <c r="B22" s="320"/>
      <c r="C22" s="25" t="s">
        <v>65</v>
      </c>
      <c r="D22" s="104" t="s">
        <v>66</v>
      </c>
      <c r="E22" s="328"/>
      <c r="F22" s="329"/>
      <c r="G22" s="300"/>
      <c r="H22" s="300"/>
      <c r="I22" s="301"/>
      <c r="J22" s="302"/>
      <c r="K22" s="303"/>
      <c r="L22" s="105"/>
    </row>
    <row r="23" spans="1:13" ht="30.75" customHeight="1" x14ac:dyDescent="0.15">
      <c r="A23" s="317"/>
      <c r="B23" s="320"/>
      <c r="C23" s="25" t="s">
        <v>67</v>
      </c>
      <c r="D23" s="104" t="s">
        <v>68</v>
      </c>
      <c r="E23" s="328"/>
      <c r="F23" s="329"/>
      <c r="G23" s="300"/>
      <c r="H23" s="300"/>
      <c r="I23" s="301"/>
      <c r="J23" s="302"/>
      <c r="K23" s="303"/>
      <c r="L23" s="105"/>
    </row>
    <row r="24" spans="1:13" ht="30.75" customHeight="1" x14ac:dyDescent="0.15">
      <c r="A24" s="317"/>
      <c r="B24" s="320"/>
      <c r="C24" s="25" t="s">
        <v>69</v>
      </c>
      <c r="D24" s="81" t="s">
        <v>70</v>
      </c>
      <c r="E24" s="328"/>
      <c r="F24" s="329"/>
      <c r="G24" s="280"/>
      <c r="H24" s="280"/>
      <c r="I24" s="281"/>
      <c r="J24" s="282"/>
      <c r="K24" s="283"/>
      <c r="L24" s="105"/>
    </row>
    <row r="25" spans="1:13" ht="30.75" customHeight="1" thickBot="1" x14ac:dyDescent="0.2">
      <c r="A25" s="317"/>
      <c r="B25" s="321"/>
      <c r="C25" s="26" t="s">
        <v>71</v>
      </c>
      <c r="D25" s="106" t="s">
        <v>72</v>
      </c>
      <c r="E25" s="330"/>
      <c r="F25" s="331"/>
      <c r="G25" s="300"/>
      <c r="H25" s="300"/>
      <c r="I25" s="301"/>
      <c r="J25" s="302"/>
      <c r="K25" s="303"/>
      <c r="L25" s="105"/>
    </row>
    <row r="26" spans="1:13" ht="29.25" customHeight="1" thickTop="1" thickBot="1" x14ac:dyDescent="0.2">
      <c r="A26" s="317"/>
      <c r="B26" s="304" t="s">
        <v>73</v>
      </c>
      <c r="C26" s="305"/>
      <c r="D26" s="305"/>
      <c r="E26" s="309">
        <f>SUM(E16+E17+E18+E19+E20+E21+E22+E23+E24+E25)</f>
        <v>0</v>
      </c>
      <c r="F26" s="310"/>
      <c r="G26" s="306"/>
      <c r="H26" s="307"/>
      <c r="I26" s="307"/>
      <c r="J26" s="307"/>
      <c r="K26" s="308"/>
      <c r="L26" s="107"/>
    </row>
    <row r="27" spans="1:13" ht="30.75" customHeight="1" thickTop="1" x14ac:dyDescent="0.15">
      <c r="A27" s="317"/>
      <c r="B27" s="274" t="s">
        <v>74</v>
      </c>
      <c r="C27" s="27" t="s">
        <v>75</v>
      </c>
      <c r="D27" s="29" t="s">
        <v>39</v>
      </c>
      <c r="E27" s="296"/>
      <c r="F27" s="297"/>
      <c r="G27" s="276"/>
      <c r="H27" s="276"/>
      <c r="I27" s="277"/>
      <c r="J27" s="278"/>
      <c r="K27" s="279"/>
      <c r="L27" s="105"/>
      <c r="M27" s="109"/>
    </row>
    <row r="28" spans="1:13" ht="30.75" customHeight="1" x14ac:dyDescent="0.15">
      <c r="A28" s="317"/>
      <c r="B28" s="274"/>
      <c r="C28" s="28" t="s">
        <v>77</v>
      </c>
      <c r="D28" s="29" t="s">
        <v>39</v>
      </c>
      <c r="E28" s="328"/>
      <c r="F28" s="329"/>
      <c r="G28" s="280"/>
      <c r="H28" s="280"/>
      <c r="I28" s="281"/>
      <c r="J28" s="282"/>
      <c r="K28" s="283"/>
      <c r="L28" s="105"/>
      <c r="M28" s="109"/>
    </row>
    <row r="29" spans="1:13" ht="30.75" customHeight="1" x14ac:dyDescent="0.15">
      <c r="A29" s="317"/>
      <c r="B29" s="274"/>
      <c r="C29" s="28" t="s">
        <v>78</v>
      </c>
      <c r="D29" s="29" t="s">
        <v>107</v>
      </c>
      <c r="E29" s="328"/>
      <c r="F29" s="329"/>
      <c r="G29" s="280"/>
      <c r="H29" s="280"/>
      <c r="I29" s="281"/>
      <c r="J29" s="282"/>
      <c r="K29" s="283"/>
      <c r="L29" s="105"/>
    </row>
    <row r="30" spans="1:13" ht="30.75" customHeight="1" thickBot="1" x14ac:dyDescent="0.2">
      <c r="A30" s="318"/>
      <c r="B30" s="275"/>
      <c r="C30" s="30" t="s">
        <v>79</v>
      </c>
      <c r="D30" s="20" t="s">
        <v>76</v>
      </c>
      <c r="E30" s="330"/>
      <c r="F30" s="331"/>
      <c r="G30" s="284"/>
      <c r="H30" s="284"/>
      <c r="I30" s="285"/>
      <c r="J30" s="286"/>
      <c r="K30" s="287"/>
      <c r="L30" s="105"/>
    </row>
    <row r="31" spans="1:13" ht="29.25" customHeight="1" thickTop="1" thickBot="1" x14ac:dyDescent="0.2">
      <c r="A31" s="288" t="s">
        <v>80</v>
      </c>
      <c r="B31" s="289"/>
      <c r="C31" s="290"/>
      <c r="D31" s="290"/>
      <c r="E31" s="298">
        <f>SUM(E26+E27+E28+E29+E30)</f>
        <v>0</v>
      </c>
      <c r="F31" s="299"/>
      <c r="G31" s="291"/>
      <c r="H31" s="292"/>
      <c r="I31" s="293"/>
      <c r="J31" s="294"/>
      <c r="K31" s="295"/>
      <c r="L31" s="107"/>
    </row>
    <row r="32" spans="1:13" ht="13.5" customHeight="1" x14ac:dyDescent="0.15">
      <c r="A32" s="271" t="s">
        <v>81</v>
      </c>
      <c r="B32" s="271"/>
      <c r="C32" s="271"/>
      <c r="D32" s="271"/>
      <c r="E32" s="272"/>
      <c r="F32" s="272"/>
      <c r="G32" s="271"/>
      <c r="H32" s="271"/>
      <c r="I32" s="271"/>
      <c r="J32" s="271"/>
      <c r="K32" s="271"/>
      <c r="L32" s="108"/>
    </row>
    <row r="33" spans="1:12" ht="15.75" customHeight="1" x14ac:dyDescent="0.15">
      <c r="A33" s="273"/>
      <c r="B33" s="273"/>
      <c r="C33" s="273"/>
      <c r="D33" s="273"/>
      <c r="E33" s="273"/>
      <c r="F33" s="273"/>
      <c r="G33" s="273"/>
      <c r="H33" s="273"/>
      <c r="I33" s="273"/>
      <c r="J33" s="273"/>
      <c r="K33" s="273"/>
      <c r="L33" s="80"/>
    </row>
  </sheetData>
  <mergeCells count="73">
    <mergeCell ref="G5:K5"/>
    <mergeCell ref="E19:F19"/>
    <mergeCell ref="E20:F20"/>
    <mergeCell ref="E10:F10"/>
    <mergeCell ref="G19:K19"/>
    <mergeCell ref="G20:K20"/>
    <mergeCell ref="E7:F7"/>
    <mergeCell ref="G7:K7"/>
    <mergeCell ref="E8:F8"/>
    <mergeCell ref="G8:K8"/>
    <mergeCell ref="E9:F9"/>
    <mergeCell ref="G9:K9"/>
    <mergeCell ref="G21:K21"/>
    <mergeCell ref="E15:F15"/>
    <mergeCell ref="E16:F16"/>
    <mergeCell ref="E17:F17"/>
    <mergeCell ref="E18:F18"/>
    <mergeCell ref="E21:F21"/>
    <mergeCell ref="G1:K1"/>
    <mergeCell ref="G2:K2"/>
    <mergeCell ref="A3:G3"/>
    <mergeCell ref="I3:K3"/>
    <mergeCell ref="A4:D4"/>
    <mergeCell ref="E4:F4"/>
    <mergeCell ref="G4:K4"/>
    <mergeCell ref="B12:B13"/>
    <mergeCell ref="E12:F12"/>
    <mergeCell ref="E13:F13"/>
    <mergeCell ref="G13:K13"/>
    <mergeCell ref="A14:D14"/>
    <mergeCell ref="E14:F14"/>
    <mergeCell ref="G14:K14"/>
    <mergeCell ref="A5:A13"/>
    <mergeCell ref="C5:D5"/>
    <mergeCell ref="E5:F5"/>
    <mergeCell ref="B11:D11"/>
    <mergeCell ref="E11:F11"/>
    <mergeCell ref="G11:K11"/>
    <mergeCell ref="B6:B10"/>
    <mergeCell ref="E6:F6"/>
    <mergeCell ref="G6:K6"/>
    <mergeCell ref="A15:D15"/>
    <mergeCell ref="G15:K15"/>
    <mergeCell ref="A16:A30"/>
    <mergeCell ref="B16:B25"/>
    <mergeCell ref="G16:K16"/>
    <mergeCell ref="G17:K17"/>
    <mergeCell ref="G18:K18"/>
    <mergeCell ref="E28:F28"/>
    <mergeCell ref="E29:F29"/>
    <mergeCell ref="E30:F30"/>
    <mergeCell ref="E25:F25"/>
    <mergeCell ref="E22:F22"/>
    <mergeCell ref="E23:F23"/>
    <mergeCell ref="E24:F24"/>
    <mergeCell ref="G22:K22"/>
    <mergeCell ref="G23:K23"/>
    <mergeCell ref="G24:K24"/>
    <mergeCell ref="G25:K25"/>
    <mergeCell ref="B26:D26"/>
    <mergeCell ref="G26:K26"/>
    <mergeCell ref="E26:F26"/>
    <mergeCell ref="A32:K32"/>
    <mergeCell ref="A33:K33"/>
    <mergeCell ref="B27:B30"/>
    <mergeCell ref="G27:K27"/>
    <mergeCell ref="G28:K28"/>
    <mergeCell ref="G29:K29"/>
    <mergeCell ref="G30:K30"/>
    <mergeCell ref="A31:D31"/>
    <mergeCell ref="G31:K31"/>
    <mergeCell ref="E27:F27"/>
    <mergeCell ref="E31:F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A595-03DC-4370-85EF-55D0D39170AA}">
  <dimension ref="A1:O33"/>
  <sheetViews>
    <sheetView view="pageBreakPreview" zoomScale="80" zoomScaleNormal="100" zoomScaleSheetLayoutView="80" zoomScalePageLayoutView="80" workbookViewId="0">
      <selection activeCell="O10" sqref="O10"/>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63" t="s">
        <v>167</v>
      </c>
      <c r="H1" s="363"/>
      <c r="I1" s="363"/>
      <c r="J1" s="363"/>
      <c r="K1" s="363"/>
      <c r="L1" s="9"/>
    </row>
    <row r="2" spans="1:15" ht="24.75" customHeight="1" x14ac:dyDescent="0.15">
      <c r="A2" s="65" t="s">
        <v>22</v>
      </c>
      <c r="F2" s="9" t="s">
        <v>23</v>
      </c>
      <c r="G2" s="364">
        <f>'[1]新規立上げ　申込書'!F10</f>
        <v>0</v>
      </c>
      <c r="H2" s="364"/>
      <c r="I2" s="364"/>
      <c r="J2" s="364"/>
      <c r="K2" s="364"/>
      <c r="L2" s="84"/>
    </row>
    <row r="3" spans="1:15" ht="17.25" customHeight="1" thickBot="1" x14ac:dyDescent="0.2">
      <c r="A3" s="365" t="s">
        <v>105</v>
      </c>
      <c r="B3" s="365"/>
      <c r="C3" s="365"/>
      <c r="D3" s="365"/>
      <c r="E3" s="365"/>
      <c r="F3" s="365"/>
      <c r="G3" s="365"/>
      <c r="H3" s="85"/>
      <c r="I3" s="366" t="s">
        <v>24</v>
      </c>
      <c r="J3" s="366"/>
      <c r="K3" s="366"/>
      <c r="L3" s="86"/>
    </row>
    <row r="4" spans="1:15" ht="22.5" customHeight="1" thickBot="1" x14ac:dyDescent="0.2">
      <c r="A4" s="311" t="s">
        <v>25</v>
      </c>
      <c r="B4" s="312"/>
      <c r="C4" s="313"/>
      <c r="D4" s="367"/>
      <c r="E4" s="314" t="s">
        <v>26</v>
      </c>
      <c r="F4" s="368"/>
      <c r="G4" s="369" t="s">
        <v>27</v>
      </c>
      <c r="H4" s="369"/>
      <c r="I4" s="312"/>
      <c r="J4" s="313"/>
      <c r="K4" s="370"/>
      <c r="L4" s="87"/>
    </row>
    <row r="5" spans="1:15" ht="30.75" customHeight="1" thickBot="1" x14ac:dyDescent="0.2">
      <c r="A5" s="345" t="s">
        <v>28</v>
      </c>
      <c r="B5" s="10" t="s">
        <v>29</v>
      </c>
      <c r="C5" s="347" t="s">
        <v>158</v>
      </c>
      <c r="D5" s="348"/>
      <c r="E5" s="349">
        <f>'[1]新規立上げ　申込書'!F22</f>
        <v>0</v>
      </c>
      <c r="F5" s="350"/>
      <c r="G5" s="375" t="s">
        <v>30</v>
      </c>
      <c r="H5" s="376"/>
      <c r="I5" s="376"/>
      <c r="J5" s="376"/>
      <c r="K5" s="377"/>
      <c r="L5" s="88"/>
    </row>
    <row r="6" spans="1:15" ht="30.75" customHeight="1" x14ac:dyDescent="0.15">
      <c r="A6" s="346"/>
      <c r="B6" s="355" t="s">
        <v>31</v>
      </c>
      <c r="C6" s="11" t="s">
        <v>32</v>
      </c>
      <c r="D6" s="12" t="s">
        <v>33</v>
      </c>
      <c r="E6" s="358"/>
      <c r="F6" s="359"/>
      <c r="G6" s="360"/>
      <c r="H6" s="361"/>
      <c r="I6" s="361"/>
      <c r="J6" s="361"/>
      <c r="K6" s="362"/>
      <c r="L6" s="89"/>
    </row>
    <row r="7" spans="1:15" ht="30.75" customHeight="1" x14ac:dyDescent="0.15">
      <c r="A7" s="346"/>
      <c r="B7" s="356"/>
      <c r="C7" s="13" t="s">
        <v>34</v>
      </c>
      <c r="D7" s="14" t="s">
        <v>35</v>
      </c>
      <c r="E7" s="378"/>
      <c r="F7" s="379"/>
      <c r="G7" s="380"/>
      <c r="H7" s="381"/>
      <c r="I7" s="381"/>
      <c r="J7" s="381"/>
      <c r="K7" s="382"/>
      <c r="L7" s="89"/>
    </row>
    <row r="8" spans="1:15" ht="30.75" customHeight="1" x14ac:dyDescent="0.15">
      <c r="A8" s="346"/>
      <c r="B8" s="356"/>
      <c r="C8" s="13" t="s">
        <v>36</v>
      </c>
      <c r="D8" s="14" t="s">
        <v>37</v>
      </c>
      <c r="E8" s="378"/>
      <c r="F8" s="379"/>
      <c r="G8" s="380"/>
      <c r="H8" s="381"/>
      <c r="I8" s="381"/>
      <c r="J8" s="381"/>
      <c r="K8" s="382"/>
      <c r="L8" s="89"/>
    </row>
    <row r="9" spans="1:15" ht="30.75" customHeight="1" thickBot="1" x14ac:dyDescent="0.2">
      <c r="A9" s="346"/>
      <c r="B9" s="356"/>
      <c r="C9" s="15" t="s">
        <v>38</v>
      </c>
      <c r="D9" s="14" t="s">
        <v>39</v>
      </c>
      <c r="E9" s="383"/>
      <c r="F9" s="384"/>
      <c r="G9" s="385"/>
      <c r="H9" s="386"/>
      <c r="I9" s="387"/>
      <c r="J9" s="387"/>
      <c r="K9" s="388"/>
      <c r="L9" s="90"/>
    </row>
    <row r="10" spans="1:15" ht="29.25" customHeight="1" thickTop="1" thickBot="1" x14ac:dyDescent="0.2">
      <c r="A10" s="346"/>
      <c r="B10" s="357"/>
      <c r="C10" s="16" t="s">
        <v>40</v>
      </c>
      <c r="D10" s="91" t="s">
        <v>41</v>
      </c>
      <c r="E10" s="309">
        <f>SUM(E6:F9)</f>
        <v>0</v>
      </c>
      <c r="F10" s="310"/>
      <c r="G10" s="17" t="s">
        <v>142</v>
      </c>
      <c r="H10" s="92"/>
      <c r="I10" s="63" t="str">
        <f>IF(ISERROR(ROUNDDOWN(E10/E11*100,0)),"",(ROUNDDOWN(E10/E11*100,0)))</f>
        <v/>
      </c>
      <c r="J10" s="93" t="s">
        <v>42</v>
      </c>
      <c r="K10" s="18" t="s">
        <v>91</v>
      </c>
      <c r="L10" s="94"/>
      <c r="N10" s="95" t="str">
        <f>IF(ISERROR(ROUNDDOWN(E10/E11*100,1)),"",(ROUND(E10/E11*100,1)))</f>
        <v/>
      </c>
      <c r="O10" s="1" t="s">
        <v>143</v>
      </c>
    </row>
    <row r="11" spans="1:15" ht="30.75" customHeight="1" thickTop="1" thickBot="1" x14ac:dyDescent="0.2">
      <c r="A11" s="346"/>
      <c r="B11" s="304" t="s">
        <v>43</v>
      </c>
      <c r="C11" s="305"/>
      <c r="D11" s="351"/>
      <c r="E11" s="309">
        <f>SUM(E5+E10)</f>
        <v>0</v>
      </c>
      <c r="F11" s="310"/>
      <c r="G11" s="352" t="s">
        <v>144</v>
      </c>
      <c r="H11" s="353"/>
      <c r="I11" s="353"/>
      <c r="J11" s="353"/>
      <c r="K11" s="354"/>
      <c r="L11" s="96"/>
    </row>
    <row r="12" spans="1:15" ht="30.75" customHeight="1" thickTop="1" thickBot="1" x14ac:dyDescent="0.2">
      <c r="A12" s="346"/>
      <c r="B12" s="320" t="s">
        <v>44</v>
      </c>
      <c r="C12" s="19" t="s">
        <v>45</v>
      </c>
      <c r="D12" s="20" t="s">
        <v>46</v>
      </c>
      <c r="E12" s="332"/>
      <c r="F12" s="333"/>
      <c r="G12" s="21" t="s">
        <v>145</v>
      </c>
      <c r="H12" s="21"/>
      <c r="I12" s="62" t="str">
        <f>IF(ISERROR(ROUNDUP(E12/E14*100,0)),"",(ROUNDUP(E12/E14*100,0)))</f>
        <v/>
      </c>
      <c r="J12" s="97" t="s">
        <v>42</v>
      </c>
      <c r="K12" s="22" t="s">
        <v>91</v>
      </c>
      <c r="L12" s="71"/>
      <c r="N12" s="98" t="str">
        <f>IF(ISERROR(ROUNDUP(E12/E14*100,1)),"",(ROUNDUP(E12/E14*100,1)))</f>
        <v/>
      </c>
      <c r="O12" s="1" t="s">
        <v>103</v>
      </c>
    </row>
    <row r="13" spans="1:15" ht="30.75" customHeight="1" thickBot="1" x14ac:dyDescent="0.2">
      <c r="A13" s="346"/>
      <c r="B13" s="321"/>
      <c r="C13" s="99" t="s">
        <v>47</v>
      </c>
      <c r="D13" s="23" t="s">
        <v>146</v>
      </c>
      <c r="E13" s="334"/>
      <c r="F13" s="335"/>
      <c r="G13" s="336" t="s">
        <v>147</v>
      </c>
      <c r="H13" s="336"/>
      <c r="I13" s="337"/>
      <c r="J13" s="338"/>
      <c r="K13" s="339"/>
      <c r="L13" s="96"/>
    </row>
    <row r="14" spans="1:15" ht="29.25" customHeight="1" thickTop="1" thickBot="1" x14ac:dyDescent="0.2">
      <c r="A14" s="340" t="s">
        <v>48</v>
      </c>
      <c r="B14" s="341"/>
      <c r="C14" s="341"/>
      <c r="D14" s="341"/>
      <c r="E14" s="298">
        <f>SUM(E5+E6+E7+E8+E9+E12+E13)</f>
        <v>0</v>
      </c>
      <c r="F14" s="299"/>
      <c r="G14" s="342" t="s">
        <v>148</v>
      </c>
      <c r="H14" s="343"/>
      <c r="I14" s="343"/>
      <c r="J14" s="343"/>
      <c r="K14" s="344"/>
      <c r="L14" s="100"/>
    </row>
    <row r="15" spans="1:15" ht="29.25" customHeight="1" thickBot="1" x14ac:dyDescent="0.2">
      <c r="A15" s="311" t="s">
        <v>49</v>
      </c>
      <c r="B15" s="312"/>
      <c r="C15" s="313"/>
      <c r="D15" s="313"/>
      <c r="E15" s="110" t="s">
        <v>50</v>
      </c>
      <c r="F15" s="117" t="s">
        <v>166</v>
      </c>
      <c r="G15" s="314" t="s">
        <v>27</v>
      </c>
      <c r="H15" s="315"/>
      <c r="I15" s="315"/>
      <c r="J15" s="315"/>
      <c r="K15" s="316"/>
      <c r="L15" s="87"/>
    </row>
    <row r="16" spans="1:15" ht="30.75" customHeight="1" x14ac:dyDescent="0.15">
      <c r="A16" s="317" t="s">
        <v>51</v>
      </c>
      <c r="B16" s="319" t="s">
        <v>52</v>
      </c>
      <c r="C16" s="24" t="s">
        <v>53</v>
      </c>
      <c r="D16" s="101" t="s">
        <v>54</v>
      </c>
      <c r="E16" s="116"/>
      <c r="F16" s="118"/>
      <c r="G16" s="322"/>
      <c r="H16" s="323"/>
      <c r="I16" s="323"/>
      <c r="J16" s="323"/>
      <c r="K16" s="324"/>
      <c r="L16" s="102"/>
    </row>
    <row r="17" spans="1:13" ht="30.75" customHeight="1" x14ac:dyDescent="0.15">
      <c r="A17" s="317"/>
      <c r="B17" s="320"/>
      <c r="C17" s="25" t="s">
        <v>55</v>
      </c>
      <c r="D17" s="103" t="s">
        <v>56</v>
      </c>
      <c r="E17" s="111"/>
      <c r="F17" s="119"/>
      <c r="G17" s="325"/>
      <c r="H17" s="326"/>
      <c r="I17" s="326"/>
      <c r="J17" s="326"/>
      <c r="K17" s="327"/>
      <c r="L17" s="102"/>
    </row>
    <row r="18" spans="1:13" ht="30.75" customHeight="1" x14ac:dyDescent="0.15">
      <c r="A18" s="317"/>
      <c r="B18" s="320"/>
      <c r="C18" s="25" t="s">
        <v>57</v>
      </c>
      <c r="D18" s="104" t="s">
        <v>58</v>
      </c>
      <c r="E18" s="111"/>
      <c r="F18" s="119"/>
      <c r="G18" s="276"/>
      <c r="H18" s="276"/>
      <c r="I18" s="277"/>
      <c r="J18" s="278"/>
      <c r="K18" s="279"/>
      <c r="L18" s="105"/>
    </row>
    <row r="19" spans="1:13" ht="30.75" customHeight="1" x14ac:dyDescent="0.15">
      <c r="A19" s="317"/>
      <c r="B19" s="320"/>
      <c r="C19" s="25" t="s">
        <v>59</v>
      </c>
      <c r="D19" s="104" t="s">
        <v>60</v>
      </c>
      <c r="E19" s="111"/>
      <c r="F19" s="119"/>
      <c r="G19" s="300"/>
      <c r="H19" s="300"/>
      <c r="I19" s="301"/>
      <c r="J19" s="302"/>
      <c r="K19" s="303"/>
      <c r="L19" s="105"/>
    </row>
    <row r="20" spans="1:13" ht="30.75" customHeight="1" x14ac:dyDescent="0.15">
      <c r="A20" s="317"/>
      <c r="B20" s="320"/>
      <c r="C20" s="25" t="s">
        <v>61</v>
      </c>
      <c r="D20" s="104" t="s">
        <v>62</v>
      </c>
      <c r="E20" s="111"/>
      <c r="F20" s="119"/>
      <c r="G20" s="300"/>
      <c r="H20" s="300"/>
      <c r="I20" s="301"/>
      <c r="J20" s="302"/>
      <c r="K20" s="303"/>
      <c r="L20" s="105"/>
    </row>
    <row r="21" spans="1:13" ht="30.75" customHeight="1" x14ac:dyDescent="0.15">
      <c r="A21" s="317"/>
      <c r="B21" s="320"/>
      <c r="C21" s="25" t="s">
        <v>63</v>
      </c>
      <c r="D21" s="104" t="s">
        <v>64</v>
      </c>
      <c r="E21" s="111"/>
      <c r="F21" s="119"/>
      <c r="G21" s="300"/>
      <c r="H21" s="300"/>
      <c r="I21" s="301"/>
      <c r="J21" s="302"/>
      <c r="K21" s="303"/>
      <c r="L21" s="105"/>
    </row>
    <row r="22" spans="1:13" ht="30.75" customHeight="1" x14ac:dyDescent="0.15">
      <c r="A22" s="317"/>
      <c r="B22" s="320"/>
      <c r="C22" s="25" t="s">
        <v>65</v>
      </c>
      <c r="D22" s="104" t="s">
        <v>66</v>
      </c>
      <c r="E22" s="111"/>
      <c r="F22" s="119"/>
      <c r="G22" s="300"/>
      <c r="H22" s="300"/>
      <c r="I22" s="301"/>
      <c r="J22" s="302"/>
      <c r="K22" s="303"/>
      <c r="L22" s="105"/>
    </row>
    <row r="23" spans="1:13" ht="30.75" customHeight="1" x14ac:dyDescent="0.15">
      <c r="A23" s="317"/>
      <c r="B23" s="320"/>
      <c r="C23" s="25" t="s">
        <v>67</v>
      </c>
      <c r="D23" s="104" t="s">
        <v>68</v>
      </c>
      <c r="E23" s="111"/>
      <c r="F23" s="119"/>
      <c r="G23" s="300"/>
      <c r="H23" s="300"/>
      <c r="I23" s="301"/>
      <c r="J23" s="302"/>
      <c r="K23" s="303"/>
      <c r="L23" s="105"/>
    </row>
    <row r="24" spans="1:13" ht="30.75" customHeight="1" x14ac:dyDescent="0.15">
      <c r="A24" s="317"/>
      <c r="B24" s="320"/>
      <c r="C24" s="25" t="s">
        <v>69</v>
      </c>
      <c r="D24" s="81" t="s">
        <v>70</v>
      </c>
      <c r="E24" s="111"/>
      <c r="F24" s="119"/>
      <c r="G24" s="280"/>
      <c r="H24" s="280"/>
      <c r="I24" s="281"/>
      <c r="J24" s="282"/>
      <c r="K24" s="283"/>
      <c r="L24" s="105"/>
    </row>
    <row r="25" spans="1:13" ht="30.75" customHeight="1" thickBot="1" x14ac:dyDescent="0.2">
      <c r="A25" s="317"/>
      <c r="B25" s="321"/>
      <c r="C25" s="26" t="s">
        <v>71</v>
      </c>
      <c r="D25" s="106" t="s">
        <v>72</v>
      </c>
      <c r="E25" s="112"/>
      <c r="F25" s="120"/>
      <c r="G25" s="300"/>
      <c r="H25" s="300"/>
      <c r="I25" s="301"/>
      <c r="J25" s="302"/>
      <c r="K25" s="303"/>
      <c r="L25" s="105"/>
    </row>
    <row r="26" spans="1:13" ht="29.25" customHeight="1" thickTop="1" thickBot="1" x14ac:dyDescent="0.2">
      <c r="A26" s="317"/>
      <c r="B26" s="304" t="s">
        <v>73</v>
      </c>
      <c r="C26" s="305"/>
      <c r="D26" s="305"/>
      <c r="E26" s="114">
        <f>SUM(E16+E17+E18+E19+E20+E21+E22+E23+E24+E25)</f>
        <v>0</v>
      </c>
      <c r="F26" s="121"/>
      <c r="G26" s="306"/>
      <c r="H26" s="307"/>
      <c r="I26" s="307"/>
      <c r="J26" s="307"/>
      <c r="K26" s="308"/>
      <c r="L26" s="107"/>
    </row>
    <row r="27" spans="1:13" ht="30.75" customHeight="1" thickTop="1" x14ac:dyDescent="0.15">
      <c r="A27" s="317"/>
      <c r="B27" s="274" t="s">
        <v>74</v>
      </c>
      <c r="C27" s="27" t="s">
        <v>75</v>
      </c>
      <c r="D27" s="29" t="s">
        <v>39</v>
      </c>
      <c r="E27" s="115"/>
      <c r="F27" s="122"/>
      <c r="G27" s="276"/>
      <c r="H27" s="276"/>
      <c r="I27" s="277"/>
      <c r="J27" s="278"/>
      <c r="K27" s="279"/>
      <c r="L27" s="105"/>
      <c r="M27" s="109"/>
    </row>
    <row r="28" spans="1:13" ht="30.75" customHeight="1" x14ac:dyDescent="0.15">
      <c r="A28" s="317"/>
      <c r="B28" s="274"/>
      <c r="C28" s="28" t="s">
        <v>77</v>
      </c>
      <c r="D28" s="29" t="s">
        <v>39</v>
      </c>
      <c r="E28" s="111"/>
      <c r="F28" s="119"/>
      <c r="G28" s="280"/>
      <c r="H28" s="280"/>
      <c r="I28" s="281"/>
      <c r="J28" s="282"/>
      <c r="K28" s="283"/>
      <c r="L28" s="105"/>
      <c r="M28" s="109"/>
    </row>
    <row r="29" spans="1:13" ht="30.75" customHeight="1" x14ac:dyDescent="0.15">
      <c r="A29" s="317"/>
      <c r="B29" s="274"/>
      <c r="C29" s="28" t="s">
        <v>78</v>
      </c>
      <c r="D29" s="29" t="s">
        <v>107</v>
      </c>
      <c r="E29" s="111"/>
      <c r="F29" s="119"/>
      <c r="G29" s="280"/>
      <c r="H29" s="280"/>
      <c r="I29" s="281"/>
      <c r="J29" s="282"/>
      <c r="K29" s="283"/>
      <c r="L29" s="105"/>
    </row>
    <row r="30" spans="1:13" ht="30.75" customHeight="1" thickBot="1" x14ac:dyDescent="0.2">
      <c r="A30" s="318"/>
      <c r="B30" s="275"/>
      <c r="C30" s="30" t="s">
        <v>79</v>
      </c>
      <c r="D30" s="20" t="s">
        <v>76</v>
      </c>
      <c r="E30" s="112"/>
      <c r="F30" s="120"/>
      <c r="G30" s="284"/>
      <c r="H30" s="284"/>
      <c r="I30" s="285"/>
      <c r="J30" s="286"/>
      <c r="K30" s="287"/>
      <c r="L30" s="105"/>
    </row>
    <row r="31" spans="1:13" ht="29.25" customHeight="1" thickTop="1" thickBot="1" x14ac:dyDescent="0.2">
      <c r="A31" s="288" t="s">
        <v>80</v>
      </c>
      <c r="B31" s="289"/>
      <c r="C31" s="290"/>
      <c r="D31" s="290"/>
      <c r="E31" s="113">
        <f>SUM(E26+E27+E28+E29+E30)</f>
        <v>0</v>
      </c>
      <c r="F31" s="123"/>
      <c r="G31" s="291"/>
      <c r="H31" s="292"/>
      <c r="I31" s="293"/>
      <c r="J31" s="294"/>
      <c r="K31" s="295"/>
      <c r="L31" s="107"/>
    </row>
    <row r="32" spans="1:13" ht="13.5" customHeight="1" x14ac:dyDescent="0.15">
      <c r="A32" s="271" t="s">
        <v>81</v>
      </c>
      <c r="B32" s="271"/>
      <c r="C32" s="271"/>
      <c r="D32" s="271"/>
      <c r="E32" s="272"/>
      <c r="F32" s="272"/>
      <c r="G32" s="271"/>
      <c r="H32" s="271"/>
      <c r="I32" s="271"/>
      <c r="J32" s="271"/>
      <c r="K32" s="271"/>
      <c r="L32" s="108"/>
    </row>
    <row r="33" spans="1:12" ht="15.75" customHeight="1" x14ac:dyDescent="0.15">
      <c r="A33" s="273"/>
      <c r="B33" s="273"/>
      <c r="C33" s="273"/>
      <c r="D33" s="273"/>
      <c r="E33" s="273"/>
      <c r="F33" s="273"/>
      <c r="G33" s="273"/>
      <c r="H33" s="273"/>
      <c r="I33" s="273"/>
      <c r="J33" s="273"/>
      <c r="K33" s="273"/>
      <c r="L33" s="80"/>
    </row>
  </sheetData>
  <mergeCells count="56">
    <mergeCell ref="G1:K1"/>
    <mergeCell ref="G2:K2"/>
    <mergeCell ref="A3:G3"/>
    <mergeCell ref="I3:K3"/>
    <mergeCell ref="A4:D4"/>
    <mergeCell ref="E4:F4"/>
    <mergeCell ref="G4:K4"/>
    <mergeCell ref="G8:K8"/>
    <mergeCell ref="E9:F9"/>
    <mergeCell ref="G9:K9"/>
    <mergeCell ref="E10:F10"/>
    <mergeCell ref="B11:D11"/>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A15:D15"/>
    <mergeCell ref="G15:K15"/>
    <mergeCell ref="A16:A30"/>
    <mergeCell ref="B16:B25"/>
    <mergeCell ref="G16:K16"/>
    <mergeCell ref="G17:K17"/>
    <mergeCell ref="G22:K22"/>
    <mergeCell ref="G23:K23"/>
    <mergeCell ref="G24:K24"/>
    <mergeCell ref="G18:K18"/>
    <mergeCell ref="G19:K19"/>
    <mergeCell ref="G20:K20"/>
    <mergeCell ref="G21:K21"/>
    <mergeCell ref="G25:K25"/>
    <mergeCell ref="B26:D26"/>
    <mergeCell ref="G26:K26"/>
    <mergeCell ref="B27:B30"/>
    <mergeCell ref="G27:K27"/>
    <mergeCell ref="G28:K28"/>
    <mergeCell ref="A32:K32"/>
    <mergeCell ref="A33:K33"/>
    <mergeCell ref="G29:K29"/>
    <mergeCell ref="G30:K30"/>
    <mergeCell ref="A31:D31"/>
    <mergeCell ref="G31:K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AEB47121-8AB3-491E-8E56-C321AF56426C}"/>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5"/>
  <sheetViews>
    <sheetView view="pageBreakPreview" topLeftCell="A11" zoomScale="80" zoomScaleNormal="100" zoomScaleSheetLayoutView="80" workbookViewId="0">
      <selection activeCell="F32" sqref="F3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471" t="s">
        <v>164</v>
      </c>
      <c r="K1" s="471"/>
      <c r="L1" s="471"/>
      <c r="M1" s="471"/>
    </row>
    <row r="2" spans="1:13" ht="21.75" thickBot="1" x14ac:dyDescent="0.2">
      <c r="A2" s="65" t="s">
        <v>108</v>
      </c>
      <c r="H2" s="1" t="s">
        <v>23</v>
      </c>
      <c r="I2" s="472">
        <f>'新規立上げ　申込書'!F10</f>
        <v>0</v>
      </c>
      <c r="J2" s="473"/>
      <c r="K2" s="473"/>
      <c r="L2" s="473"/>
      <c r="M2" s="474"/>
    </row>
    <row r="3" spans="1:13" ht="48.75" customHeight="1" x14ac:dyDescent="0.15">
      <c r="A3" s="467" t="s">
        <v>109</v>
      </c>
      <c r="B3" s="468"/>
      <c r="C3" s="477" t="s">
        <v>134</v>
      </c>
      <c r="D3" s="462"/>
      <c r="E3" s="462"/>
      <c r="F3" s="82" t="s">
        <v>135</v>
      </c>
      <c r="G3" s="160" t="s">
        <v>136</v>
      </c>
      <c r="H3" s="161"/>
      <c r="I3" s="161"/>
      <c r="J3" s="161"/>
      <c r="K3" s="161"/>
      <c r="L3" s="161"/>
      <c r="M3" s="162"/>
    </row>
    <row r="4" spans="1:13" ht="48.75" customHeight="1" thickBot="1" x14ac:dyDescent="0.2">
      <c r="A4" s="475"/>
      <c r="B4" s="476"/>
      <c r="C4" s="231"/>
      <c r="D4" s="232"/>
      <c r="E4" s="232"/>
      <c r="F4" s="83" t="s">
        <v>137</v>
      </c>
      <c r="G4" s="478" t="s">
        <v>141</v>
      </c>
      <c r="H4" s="479"/>
      <c r="I4" s="479"/>
      <c r="J4" s="479"/>
      <c r="K4" s="479"/>
      <c r="L4" s="479"/>
      <c r="M4" s="480"/>
    </row>
    <row r="5" spans="1:13" ht="27" customHeight="1" x14ac:dyDescent="0.15">
      <c r="A5" s="467" t="s">
        <v>151</v>
      </c>
      <c r="B5" s="468"/>
      <c r="C5" s="461"/>
      <c r="D5" s="462"/>
      <c r="E5" s="462"/>
      <c r="F5" s="463"/>
      <c r="G5" s="457" t="s">
        <v>149</v>
      </c>
      <c r="H5" s="457"/>
      <c r="I5" s="457"/>
      <c r="J5" s="457"/>
      <c r="K5" s="457"/>
      <c r="L5" s="457"/>
      <c r="M5" s="458"/>
    </row>
    <row r="6" spans="1:13" ht="48.75" customHeight="1" x14ac:dyDescent="0.15">
      <c r="A6" s="469"/>
      <c r="B6" s="470"/>
      <c r="C6" s="464"/>
      <c r="D6" s="465"/>
      <c r="E6" s="465"/>
      <c r="F6" s="466"/>
      <c r="G6" s="459" t="s">
        <v>150</v>
      </c>
      <c r="H6" s="459"/>
      <c r="I6" s="459"/>
      <c r="J6" s="459"/>
      <c r="K6" s="459"/>
      <c r="L6" s="459"/>
      <c r="M6" s="460"/>
    </row>
    <row r="7" spans="1:13" ht="48.75" customHeight="1" x14ac:dyDescent="0.15">
      <c r="A7" s="454" t="s">
        <v>110</v>
      </c>
      <c r="B7" s="254"/>
      <c r="C7" s="455"/>
      <c r="D7" s="455"/>
      <c r="E7" s="455"/>
      <c r="F7" s="455"/>
      <c r="G7" s="455"/>
      <c r="H7" s="455"/>
      <c r="I7" s="455"/>
      <c r="J7" s="455"/>
      <c r="K7" s="455"/>
      <c r="L7" s="455"/>
      <c r="M7" s="456"/>
    </row>
    <row r="8" spans="1:13" ht="48.75" customHeight="1" x14ac:dyDescent="0.15">
      <c r="A8" s="450" t="s">
        <v>3</v>
      </c>
      <c r="B8" s="451"/>
      <c r="C8" s="446"/>
      <c r="D8" s="446"/>
      <c r="E8" s="446"/>
      <c r="F8" s="446"/>
      <c r="G8" s="446"/>
      <c r="H8" s="446"/>
      <c r="I8" s="446"/>
      <c r="J8" s="446"/>
      <c r="K8" s="446"/>
      <c r="L8" s="446"/>
      <c r="M8" s="447"/>
    </row>
    <row r="9" spans="1:13" ht="52.5" customHeight="1" x14ac:dyDescent="0.15">
      <c r="A9" s="450" t="s">
        <v>123</v>
      </c>
      <c r="B9" s="451"/>
      <c r="C9" s="445"/>
      <c r="D9" s="446"/>
      <c r="E9" s="446"/>
      <c r="F9" s="446"/>
      <c r="G9" s="452"/>
      <c r="H9" s="79" t="s">
        <v>111</v>
      </c>
      <c r="I9" s="445"/>
      <c r="J9" s="446"/>
      <c r="K9" s="446"/>
      <c r="L9" s="446"/>
      <c r="M9" s="447"/>
    </row>
    <row r="10" spans="1:13" ht="52.5" customHeight="1" x14ac:dyDescent="0.15">
      <c r="A10" s="450" t="s">
        <v>112</v>
      </c>
      <c r="B10" s="451"/>
      <c r="C10" s="453" t="s">
        <v>124</v>
      </c>
      <c r="D10" s="453"/>
      <c r="E10" s="453"/>
      <c r="F10" s="453"/>
      <c r="G10" s="453"/>
      <c r="H10" s="75" t="s">
        <v>116</v>
      </c>
      <c r="I10" s="448" t="s">
        <v>132</v>
      </c>
      <c r="J10" s="448"/>
      <c r="K10" s="448"/>
      <c r="L10" s="448"/>
      <c r="M10" s="449"/>
    </row>
    <row r="11" spans="1:13" ht="50.1" customHeight="1" x14ac:dyDescent="0.15">
      <c r="A11" s="450"/>
      <c r="B11" s="451"/>
      <c r="C11" s="453"/>
      <c r="D11" s="453"/>
      <c r="E11" s="453"/>
      <c r="F11" s="453"/>
      <c r="G11" s="453"/>
      <c r="H11" s="75" t="s">
        <v>118</v>
      </c>
      <c r="I11" s="448" t="s">
        <v>132</v>
      </c>
      <c r="J11" s="448"/>
      <c r="K11" s="448"/>
      <c r="L11" s="448"/>
      <c r="M11" s="449"/>
    </row>
    <row r="12" spans="1:13" ht="50.1" customHeight="1" x14ac:dyDescent="0.15">
      <c r="A12" s="389" t="s">
        <v>113</v>
      </c>
      <c r="B12" s="390"/>
      <c r="C12" s="433" t="s">
        <v>114</v>
      </c>
      <c r="D12" s="433"/>
      <c r="E12" s="434" t="s">
        <v>115</v>
      </c>
      <c r="F12" s="434"/>
      <c r="G12" s="434"/>
      <c r="H12" s="438" t="s">
        <v>125</v>
      </c>
      <c r="I12" s="435" t="s">
        <v>16</v>
      </c>
      <c r="J12" s="435"/>
      <c r="K12" s="436"/>
      <c r="L12" s="436"/>
      <c r="M12" s="76" t="s">
        <v>102</v>
      </c>
    </row>
    <row r="13" spans="1:13" ht="50.1" customHeight="1" x14ac:dyDescent="0.15">
      <c r="A13" s="391"/>
      <c r="B13" s="392"/>
      <c r="C13" s="433" t="s">
        <v>117</v>
      </c>
      <c r="D13" s="433"/>
      <c r="E13" s="434" t="s">
        <v>115</v>
      </c>
      <c r="F13" s="434"/>
      <c r="G13" s="434"/>
      <c r="H13" s="439"/>
      <c r="I13" s="437" t="s">
        <v>98</v>
      </c>
      <c r="J13" s="437"/>
      <c r="K13" s="436"/>
      <c r="L13" s="436"/>
      <c r="M13" s="76" t="s">
        <v>102</v>
      </c>
    </row>
    <row r="14" spans="1:13" ht="47.25" customHeight="1" x14ac:dyDescent="0.15">
      <c r="A14" s="393"/>
      <c r="B14" s="394"/>
      <c r="C14" s="433" t="s">
        <v>98</v>
      </c>
      <c r="D14" s="433"/>
      <c r="E14" s="434" t="s">
        <v>115</v>
      </c>
      <c r="F14" s="434"/>
      <c r="G14" s="434"/>
      <c r="H14" s="440"/>
      <c r="I14" s="441" t="s">
        <v>133</v>
      </c>
      <c r="J14" s="441"/>
      <c r="K14" s="442"/>
      <c r="L14" s="442"/>
      <c r="M14" s="77" t="s">
        <v>102</v>
      </c>
    </row>
    <row r="15" spans="1:13" ht="45" customHeight="1" x14ac:dyDescent="0.15">
      <c r="A15" s="409" t="s">
        <v>138</v>
      </c>
      <c r="B15" s="410"/>
      <c r="C15" s="395" t="s">
        <v>139</v>
      </c>
      <c r="D15" s="396"/>
      <c r="E15" s="396"/>
      <c r="F15" s="396"/>
      <c r="G15" s="397"/>
      <c r="H15" s="407" t="s">
        <v>119</v>
      </c>
      <c r="I15" s="401" t="s">
        <v>140</v>
      </c>
      <c r="J15" s="402"/>
      <c r="K15" s="402"/>
      <c r="L15" s="402"/>
      <c r="M15" s="403"/>
    </row>
    <row r="16" spans="1:13" ht="30.75" customHeight="1" x14ac:dyDescent="0.15">
      <c r="A16" s="411"/>
      <c r="B16" s="412"/>
      <c r="C16" s="398"/>
      <c r="D16" s="399"/>
      <c r="E16" s="399"/>
      <c r="F16" s="399"/>
      <c r="G16" s="400"/>
      <c r="H16" s="408"/>
      <c r="I16" s="404"/>
      <c r="J16" s="405"/>
      <c r="K16" s="405"/>
      <c r="L16" s="405"/>
      <c r="M16" s="406"/>
    </row>
    <row r="17" spans="1:13" ht="51.75" customHeight="1" x14ac:dyDescent="0.15">
      <c r="A17" s="443" t="s">
        <v>159</v>
      </c>
      <c r="B17" s="443"/>
      <c r="C17" s="444" t="s">
        <v>160</v>
      </c>
      <c r="D17" s="444"/>
      <c r="E17" s="444"/>
      <c r="F17" s="444"/>
      <c r="G17" s="444"/>
      <c r="H17" s="444"/>
      <c r="I17" s="444"/>
      <c r="J17" s="444"/>
      <c r="K17" s="444"/>
      <c r="L17" s="444"/>
      <c r="M17" s="444"/>
    </row>
    <row r="18" spans="1:13" ht="30.75" customHeight="1" thickBot="1" x14ac:dyDescent="0.2">
      <c r="A18" s="78" t="s">
        <v>120</v>
      </c>
    </row>
    <row r="19" spans="1:13" ht="30" customHeight="1" x14ac:dyDescent="0.15">
      <c r="A19" s="430"/>
      <c r="B19" s="431"/>
      <c r="C19" s="431"/>
      <c r="D19" s="431"/>
      <c r="E19" s="431"/>
      <c r="F19" s="431"/>
      <c r="G19" s="431"/>
      <c r="H19" s="431"/>
      <c r="I19" s="431"/>
      <c r="J19" s="431"/>
      <c r="K19" s="431"/>
      <c r="L19" s="431"/>
      <c r="M19" s="432"/>
    </row>
    <row r="20" spans="1:13" ht="30" customHeight="1" x14ac:dyDescent="0.15">
      <c r="A20" s="416"/>
      <c r="B20" s="417"/>
      <c r="C20" s="417"/>
      <c r="D20" s="417"/>
      <c r="E20" s="417"/>
      <c r="F20" s="417"/>
      <c r="G20" s="417"/>
      <c r="H20" s="417"/>
      <c r="I20" s="417"/>
      <c r="J20" s="417"/>
      <c r="K20" s="417"/>
      <c r="L20" s="417"/>
      <c r="M20" s="418"/>
    </row>
    <row r="21" spans="1:13" ht="28.5" customHeight="1" thickBot="1" x14ac:dyDescent="0.2">
      <c r="A21" s="419"/>
      <c r="B21" s="420"/>
      <c r="C21" s="420"/>
      <c r="D21" s="420"/>
      <c r="E21" s="420"/>
      <c r="F21" s="420"/>
      <c r="G21" s="420"/>
      <c r="H21" s="420"/>
      <c r="I21" s="420"/>
      <c r="J21" s="420"/>
      <c r="K21" s="420"/>
      <c r="L21" s="420"/>
      <c r="M21" s="421"/>
    </row>
    <row r="22" spans="1:13" ht="28.5" customHeight="1" thickBot="1" x14ac:dyDescent="0.2">
      <c r="A22" s="422" t="s">
        <v>121</v>
      </c>
      <c r="B22" s="422"/>
      <c r="C22" s="422"/>
      <c r="D22" s="422"/>
      <c r="E22" s="422"/>
      <c r="F22" s="422"/>
      <c r="G22" s="422"/>
      <c r="H22" s="422"/>
      <c r="I22" s="422"/>
      <c r="J22" s="422"/>
      <c r="K22" s="422"/>
      <c r="L22" s="422"/>
      <c r="M22" s="423"/>
    </row>
    <row r="23" spans="1:13" ht="24.75" customHeight="1" x14ac:dyDescent="0.15">
      <c r="A23" s="424"/>
      <c r="B23" s="425"/>
      <c r="C23" s="425"/>
      <c r="D23" s="425"/>
      <c r="E23" s="425"/>
      <c r="F23" s="425"/>
      <c r="G23" s="425"/>
      <c r="H23" s="425"/>
      <c r="I23" s="425"/>
      <c r="J23" s="425"/>
      <c r="K23" s="425"/>
      <c r="L23" s="425"/>
      <c r="M23" s="426"/>
    </row>
    <row r="24" spans="1:13" ht="28.5" customHeight="1" x14ac:dyDescent="0.15">
      <c r="A24" s="427"/>
      <c r="B24" s="428"/>
      <c r="C24" s="428"/>
      <c r="D24" s="428"/>
      <c r="E24" s="428"/>
      <c r="F24" s="428"/>
      <c r="G24" s="428"/>
      <c r="H24" s="428"/>
      <c r="I24" s="428"/>
      <c r="J24" s="428"/>
      <c r="K24" s="428"/>
      <c r="L24" s="428"/>
      <c r="M24" s="429"/>
    </row>
    <row r="25" spans="1:13" ht="28.5" customHeight="1" thickBot="1" x14ac:dyDescent="0.2">
      <c r="A25" s="413"/>
      <c r="B25" s="414"/>
      <c r="C25" s="414"/>
      <c r="D25" s="414"/>
      <c r="E25" s="414"/>
      <c r="F25" s="414"/>
      <c r="G25" s="414"/>
      <c r="H25" s="414"/>
      <c r="I25" s="414"/>
      <c r="J25" s="414"/>
      <c r="K25" s="414"/>
      <c r="L25" s="414"/>
      <c r="M25" s="415"/>
    </row>
  </sheetData>
  <mergeCells count="48">
    <mergeCell ref="J1:M1"/>
    <mergeCell ref="I2:M2"/>
    <mergeCell ref="A3:B4"/>
    <mergeCell ref="C3:E4"/>
    <mergeCell ref="G3:M3"/>
    <mergeCell ref="G4:M4"/>
    <mergeCell ref="A7:B7"/>
    <mergeCell ref="C7:M7"/>
    <mergeCell ref="A8:B8"/>
    <mergeCell ref="C8:M8"/>
    <mergeCell ref="G5:M5"/>
    <mergeCell ref="G6:M6"/>
    <mergeCell ref="C5:F6"/>
    <mergeCell ref="A5:B6"/>
    <mergeCell ref="I9:M9"/>
    <mergeCell ref="I10:M10"/>
    <mergeCell ref="A9:B9"/>
    <mergeCell ref="C9:G9"/>
    <mergeCell ref="A10:B11"/>
    <mergeCell ref="C10:G11"/>
    <mergeCell ref="I11:M11"/>
    <mergeCell ref="A19:M19"/>
    <mergeCell ref="C12:D12"/>
    <mergeCell ref="E12:G12"/>
    <mergeCell ref="I12:J12"/>
    <mergeCell ref="K12:L12"/>
    <mergeCell ref="C13:D13"/>
    <mergeCell ref="E13:G13"/>
    <mergeCell ref="I13:J13"/>
    <mergeCell ref="K13:L13"/>
    <mergeCell ref="H12:H14"/>
    <mergeCell ref="C14:D14"/>
    <mergeCell ref="E14:G14"/>
    <mergeCell ref="I14:J14"/>
    <mergeCell ref="K14:L14"/>
    <mergeCell ref="A17:B17"/>
    <mergeCell ref="C17:M17"/>
    <mergeCell ref="A25:M25"/>
    <mergeCell ref="A20:M20"/>
    <mergeCell ref="A21:M21"/>
    <mergeCell ref="A22:M22"/>
    <mergeCell ref="A23:M23"/>
    <mergeCell ref="A24:M24"/>
    <mergeCell ref="A12:B14"/>
    <mergeCell ref="C15:G16"/>
    <mergeCell ref="I15:M16"/>
    <mergeCell ref="H15:H16"/>
    <mergeCell ref="A15:B16"/>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新規立上げ　申込書</vt:lpstr>
      <vt:lpstr>収支予算  (充当無)</vt:lpstr>
      <vt:lpstr>収支予算  (充当あり) (子どもの未来応援助成金重複申請用</vt:lpstr>
      <vt:lpstr>目的等 </vt:lpstr>
      <vt:lpstr>'収支予算  (充当あり) (子どもの未来応援助成金重複申請用'!Print_Area</vt:lpstr>
      <vt:lpstr>'収支予算  (充当無)'!Print_Area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2024-03-26T08:33:02Z</dcterms:created>
  <dcterms:modified xsi:type="dcterms:W3CDTF">2024-03-26T08:33:10Z</dcterms:modified>
</cp:coreProperties>
</file>