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026ECE03-4356-48B8-9692-79EB303278FE}" xr6:coauthVersionLast="47" xr6:coauthVersionMax="47" xr10:uidLastSave="{00000000-0000-0000-0000-000000000000}"/>
  <bookViews>
    <workbookView xWindow="1440" yWindow="0" windowWidth="18990" windowHeight="14910" xr2:uid="{00000000-000D-0000-FFFF-FFFF00000000}"/>
  </bookViews>
  <sheets>
    <sheet name="新規立上げ　申込書" sheetId="7" r:id="rId1"/>
    <sheet name="収支予算（一般用）" sheetId="14" r:id="rId2"/>
    <sheet name="収支予算(子ども未来応援助成金重複申請用） " sheetId="13" r:id="rId3"/>
    <sheet name="目的等 " sheetId="12" r:id="rId4"/>
  </sheets>
  <definedNames>
    <definedName name="_xlnm.Print_Area" localSheetId="1">'収支予算（一般用）'!$A$1:$K$32</definedName>
    <definedName name="_xlnm.Print_Area" localSheetId="2">'収支予算(子ども未来応援助成金重複申請用） '!$A$1:$K$32</definedName>
    <definedName name="_xlnm.Print_Area" localSheetId="0">'新規立上げ　申込書'!$A$1:$N$44</definedName>
    <definedName name="_xlnm.Print_Area" localSheetId="3">'目的等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4" l="1"/>
  <c r="I2" i="12"/>
  <c r="G2" i="14"/>
  <c r="G2" i="13"/>
  <c r="E26" i="14"/>
  <c r="E31" i="14" s="1"/>
  <c r="E10" i="14"/>
  <c r="F31" i="13"/>
  <c r="E31" i="13"/>
  <c r="F26" i="13"/>
  <c r="E26" i="13"/>
  <c r="E10" i="13"/>
  <c r="J44" i="7"/>
  <c r="M43" i="7" s="1"/>
  <c r="E11" i="14" l="1"/>
  <c r="N10" i="14" s="1"/>
  <c r="E14" i="14"/>
  <c r="I12" i="14" s="1"/>
  <c r="I10" i="14" l="1"/>
  <c r="N12" i="14"/>
  <c r="E5" i="13"/>
  <c r="E11" i="13" l="1"/>
  <c r="E14" i="13"/>
  <c r="M44"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4"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<sst xmlns="http://schemas.openxmlformats.org/spreadsheetml/2006/main" count="282" uniqueCount="168">
  <si>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</si>
  <si>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</si>
  <si>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</si>
  <si>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</si>
  <si>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</si>
  <si>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</si>
  <si>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</si>
  <si>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</si>
  <si>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</si>
  <si>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</si>
  <si>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</si>
  <si>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</si>
  <si>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</si>
  <si>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</si>
  <si>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</si>
  <si>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</si>
  <si>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</si>
  <si>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</si>
  <si>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</si>
  <si>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</si>
  <si>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</si>
  <si>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</si>
  <si>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</si>
  <si>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</si>
  <si>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</si>
  <si>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</si>
  <si>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</si>
  <si>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</si>
  <si>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</si>
  <si>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</si>
  <si>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</si>
  <si>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</si>
  <si>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</si>
  <si>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</si>
  <si>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</si>
  <si>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</si>
  <si>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</si>
  <si>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</si>
  <si>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</si>
  <si>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</si>
  <si>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</si>
  <si>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</si>
  <si>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</si>
  <si>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</si>
  <si>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</si>
  <si>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</si>
  <si>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</si>
  <si>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</si>
  <si>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</si>
  <si>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</si>
  <si>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</si>
  <si>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</si>
  <si>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</si>
  <si>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</si>
  <si>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</si>
  <si>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</si>
  <si>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</si>
  <si>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</si>
  <si>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</si>
  <si>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</si>
  <si>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</si>
  <si>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</si>
  <si>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</si>
  <si>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</si>
  <si>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</si>
  <si>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</si>
  <si>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</si>
  <si>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</si>
  <si>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</si>
  <si>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</si>
  <si>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</si>
  <si>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</si>
  <si>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</si>
  <si>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</si>
  <si>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</si>
  <si>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</si>
  <si>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</si>
  <si>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</si>
  <si>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</si>
  <si>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</si>
  <si>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</si>
  <si>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</si>
  <si>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</si>
  <si>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</si>
  <si>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</si>
  <si>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</si>
  <si>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</si>
  <si>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</si>
  <si>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</si>
  <si>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</si>
  <si>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</si>
  <si>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</si>
  <si>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</si>
  <si>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</si>
  <si>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</si>
  <si>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</si>
  <si>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</si>
  <si>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</si>
  <si>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</si>
  <si>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</si>
  <si>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</si>
  <si>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</si>
  <si>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</si>
  <si>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</si>
  <si>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</si>
  <si>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</si>
  <si>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</si>
  <si>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</si>
  <si>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</si>
  <si>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</si>
  <si>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</si>
  <si>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</si>
  <si>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</si>
  <si>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</si>
  <si>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</si>
  <si>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</si>
  <si>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</si>
  <si>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</si>
  <si>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</si>
  <si>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</si>
  <si>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</si>
  <si>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</si>
  <si>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</si>
  <si>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</si>
  <si>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</si>
  <si>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</si>
  <si>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</si>
  <si>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</si>
  <si>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</si>
  <si>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</si>
  <si>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</si>
  <si>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</si>
  <si>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</si>
  <si>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</si>
  <si>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</si>
  <si>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</si>
  <si>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</si>
  <si>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</si>
  <si>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</si>
  <si>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</si>
  <si>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</si>
  <si>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</si>
  <si>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</si>
  <si>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</si>
  <si>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</si>
  <si>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</si>
  <si>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</si>
  <si>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</si>
  <si>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</si>
  <si>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■共同募金への協力について（必須）</t>
    <rPh sb="1" eb="5">
      <t>キョウドウボキン</t>
    </rPh>
    <rPh sb="7" eb="9">
      <t>キョウリョク</t>
    </rPh>
    <rPh sb="14" eb="16">
      <t>ヒッス</t>
    </rPh>
    <phoneticPr fontId="2"/>
  </si>
  <si>
    <t>　□卓上募金にて協力</t>
    <rPh sb="2" eb="6">
      <t>タクジョウボキン</t>
    </rPh>
    <rPh sb="8" eb="10">
      <t>キョウリョク</t>
    </rPh>
    <phoneticPr fontId="2"/>
  </si>
  <si>
    <t>あさひふれあい助成金</t>
    <rPh sb="7" eb="10">
      <t>ジョセイキン</t>
    </rPh>
    <phoneticPr fontId="2"/>
  </si>
  <si>
    <t>（様式1－3－1）</t>
    <rPh sb="1" eb="3">
      <t>ヨウシキ</t>
    </rPh>
    <phoneticPr fontId="2"/>
  </si>
  <si>
    <t>様式(１－３－３）</t>
    <rPh sb="0" eb="2">
      <t>ヨウシキ</t>
    </rPh>
    <phoneticPr fontId="2"/>
  </si>
  <si>
    <t>様式（１－３－２－②）</t>
    <rPh sb="0" eb="2">
      <t>ヨウシキ</t>
    </rPh>
    <phoneticPr fontId="2"/>
  </si>
  <si>
    <t>様式（１－３－２－①）</t>
    <rPh sb="0" eb="2">
      <t>ヨウシキ</t>
    </rPh>
    <phoneticPr fontId="2"/>
  </si>
  <si>
    <t>あさひ子どもの未来応援助成金を充当する金額</t>
    <rPh sb="3" eb="4">
      <t>コ</t>
    </rPh>
    <rPh sb="7" eb="9">
      <t>ミライ</t>
    </rPh>
    <rPh sb="9" eb="11">
      <t>オウエン</t>
    </rPh>
    <rPh sb="11" eb="14">
      <t>ジョセイキン</t>
    </rPh>
    <rPh sb="15" eb="17">
      <t>ジュウトウ</t>
    </rPh>
    <rPh sb="19" eb="21">
      <t>キンガク</t>
    </rPh>
    <phoneticPr fontId="2"/>
  </si>
  <si>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</si>
  <si>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t>　令和７年度　あさひふれあい助成金申込書</t>
    <rPh sb="1" eb="3">
      <t>レイワ</t>
    </rPh>
    <rPh sb="4" eb="5">
      <t>ネン</t>
    </rPh>
    <rPh sb="5" eb="6">
      <t>ド</t>
    </rPh>
    <phoneticPr fontId="2"/>
  </si>
  <si>
    <t>令和７年度あさひふれあい助成金の交付を受けたいので必要書類を添付し申請します。</t>
    <rPh sb="0" eb="2">
      <t>レイワ</t>
    </rPh>
    <rPh sb="3" eb="5">
      <t>ネンド</t>
    </rPh>
    <rPh sb="12" eb="15">
      <t>ジョセイキン</t>
    </rPh>
    <rPh sb="16" eb="18">
      <t>コウフ</t>
    </rPh>
    <rPh sb="19" eb="20">
      <t>ウ</t>
    </rPh>
    <rPh sb="25" eb="27">
      <t>ヒツヨウ</t>
    </rPh>
    <rPh sb="27" eb="29">
      <t>ショルイ</t>
    </rPh>
    <rPh sb="30" eb="32">
      <t>テンプ</t>
    </rPh>
    <rPh sb="33" eb="35">
      <t>シンセイ</t>
    </rPh>
    <phoneticPr fontId="2"/>
  </si>
  <si>
    <t>※連絡担当者に「〇」印をつけてください↓</t>
    <phoneticPr fontId="2"/>
  </si>
  <si>
    <t>生活支援活動</t>
    <rPh sb="0" eb="6">
      <t>セイカツシエンカツドウ</t>
    </rPh>
    <phoneticPr fontId="2"/>
  </si>
  <si>
    <t>社会福祉法人横浜市旭区社会福祉協議会会長　様　　</t>
    <rPh sb="9" eb="10">
      <t>アサヒ</t>
    </rPh>
    <rPh sb="10" eb="11">
      <t>ク</t>
    </rPh>
    <rPh sb="21" eb="22">
      <t>サマ</t>
    </rPh>
    <phoneticPr fontId="2"/>
  </si>
  <si>
    <t>〒</t>
    <phoneticPr fontId="2"/>
  </si>
  <si>
    <t>年　　月～</t>
    <rPh sb="0" eb="1">
      <t>ネン</t>
    </rPh>
    <rPh sb="3" eb="4">
      <t>ガツ</t>
    </rPh>
    <phoneticPr fontId="2"/>
  </si>
  <si>
    <t>　□街頭募金にて協力（　□ボランティア団体として　／　□地区社協・地区民児協と一緒に）</t>
    <rPh sb="2" eb="6">
      <t>ガイトウボキン</t>
    </rPh>
    <rPh sb="8" eb="10">
      <t>キョウリョク</t>
    </rPh>
    <rPh sb="19" eb="21">
      <t>ダンタイ</t>
    </rPh>
    <rPh sb="28" eb="32">
      <t>チクシャキョウ</t>
    </rPh>
    <rPh sb="33" eb="38">
      <t>チクミンジキョウ</t>
    </rPh>
    <rPh sb="39" eb="41">
      <t>イッショ</t>
    </rPh>
    <phoneticPr fontId="2"/>
  </si>
  <si>
    <t>積立年数：(　)年目／(　)年間
購入物品：</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</si>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</sst>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2"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487">
    <xf numFmtId="0" fontId="0" fillId="0" borderId="0" xfId="0">
      <alignment vertical="center"/>
    </xf>
    <xf numFmtId="0" fontId="1" fillId="0" borderId="0" xfId="0" applyFont="1">
      <alignment vertical="center"/>
    </xf>
    <xf numFmtId="0" fontId="4" fillId="0" borderId="0" xfId="0" applyFont="1" applyAlignment="1">
      <alignment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3" fillId="2" borderId="48" xfId="0" applyFont="1" applyFill="1" applyBorder="1" applyAlignment="1">
      <alignment horizontal="center" vertical="center"/>
    </xf>
    <xf numFmtId="0" fontId="3" fillId="2" borderId="25" xfId="0" applyFont="1" applyFill="1" applyBorder="1" applyAlignment="1">
      <alignment horizontal="center" vertical="center" shrinkToFit="1"/>
    </xf>
    <xf numFmtId="0" fontId="1" fillId="0" borderId="0" xfId="0" applyFont="1" applyAlignment="1">
      <alignment horizontal="right" vertical="center"/>
    </xf>
    <xf numFmtId="0" fontId="8" fillId="0" borderId="17" xfId="0" applyFont="1" applyBorder="1" applyAlignment="1">
      <alignment horizontal="center" vertical="center" wrapText="1"/>
    </xf>
    <xf numFmtId="49" fontId="3" fillId="3" borderId="59" xfId="0" applyNumberFormat="1" applyFont="1" applyFill="1" applyBorder="1" applyAlignment="1">
      <alignment horizontal="center" vertical="center" textRotation="255" wrapText="1"/>
    </xf>
    <xf numFmtId="0" fontId="3" fillId="0" borderId="60" xfId="0" applyFont="1" applyBorder="1" applyAlignment="1">
      <alignment horizontal="left" vertical="center" wrapText="1"/>
    </xf>
    <xf numFmtId="49" fontId="3" fillId="3" borderId="61" xfId="0" applyNumberFormat="1" applyFont="1" applyFill="1" applyBorder="1" applyAlignment="1">
      <alignment horizontal="center" vertical="center" textRotation="255" wrapText="1"/>
    </xf>
    <xf numFmtId="0" fontId="3" fillId="0" borderId="62" xfId="0" applyFont="1" applyBorder="1" applyAlignment="1">
      <alignment horizontal="left" vertical="center" shrinkToFit="1"/>
    </xf>
    <xf numFmtId="49" fontId="3" fillId="3" borderId="65" xfId="0" applyNumberFormat="1" applyFont="1" applyFill="1" applyBorder="1" applyAlignment="1">
      <alignment horizontal="center" vertical="center" textRotation="255" wrapText="1"/>
    </xf>
    <xf numFmtId="49" fontId="3" fillId="2" borderId="71" xfId="0" applyNumberFormat="1" applyFont="1" applyFill="1" applyBorder="1" applyAlignment="1">
      <alignment horizontal="center" vertical="center" textRotation="255" wrapText="1"/>
    </xf>
    <xf numFmtId="0" fontId="11" fillId="0" borderId="75" xfId="0" applyFont="1" applyBorder="1" applyAlignment="1">
      <alignment vertical="center" wrapText="1"/>
    </xf>
    <xf numFmtId="49" fontId="3" fillId="3" borderId="77" xfId="0" applyNumberFormat="1" applyFont="1" applyFill="1" applyBorder="1" applyAlignment="1">
      <alignment horizontal="center" vertical="center" textRotation="255" wrapText="1"/>
    </xf>
    <xf numFmtId="0" fontId="3" fillId="0" borderId="78" xfId="0" applyFont="1" applyBorder="1" applyAlignment="1">
      <alignment vertical="center" wrapText="1"/>
    </xf>
    <xf numFmtId="0" fontId="8" fillId="0" borderId="39" xfId="0" applyFont="1" applyBorder="1" applyAlignment="1">
      <alignment horizontal="left" vertical="center" wrapText="1"/>
    </xf>
    <xf numFmtId="0" fontId="8" fillId="0" borderId="80" xfId="0" applyFont="1" applyBorder="1">
      <alignment vertical="center"/>
    </xf>
    <xf numFmtId="0" fontId="3" fillId="0" borderId="62" xfId="0" applyFont="1" applyBorder="1" applyAlignment="1">
      <alignment vertical="center" wrapText="1"/>
    </xf>
    <xf numFmtId="49" fontId="3" fillId="3" borderId="92" xfId="0" applyNumberFormat="1" applyFont="1" applyFill="1" applyBorder="1" applyAlignment="1">
      <alignment horizontal="center" vertical="center" textRotation="255" wrapText="1"/>
    </xf>
    <xf numFmtId="49" fontId="3" fillId="3" borderId="93" xfId="0" applyNumberFormat="1" applyFont="1" applyFill="1" applyBorder="1" applyAlignment="1">
      <alignment horizontal="center" vertical="center" textRotation="255" wrapText="1"/>
    </xf>
    <xf numFmtId="49" fontId="3" fillId="3" borderId="103" xfId="0" applyNumberFormat="1" applyFont="1" applyFill="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93" xfId="0" applyFont="1" applyBorder="1" applyAlignment="1">
      <alignment horizontal="center" vertical="center" textRotation="255" wrapText="1"/>
    </xf>
    <xf numFmtId="0" fontId="3" fillId="0" borderId="62" xfId="0" applyFont="1" applyBorder="1" applyAlignment="1">
      <alignment vertical="center" shrinkToFit="1"/>
    </xf>
    <xf numFmtId="0" fontId="3" fillId="0" borderId="103" xfId="0" applyFont="1" applyBorder="1" applyAlignment="1">
      <alignment horizontal="center" vertical="center" textRotation="255"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lignment vertical="center"/>
    </xf>
    <xf numFmtId="0" fontId="3" fillId="2" borderId="18" xfId="0" applyFont="1" applyFill="1" applyBorder="1" applyAlignment="1">
      <alignment horizontal="center" vertical="center" shrinkToFit="1"/>
    </xf>
    <xf numFmtId="180" fontId="5" fillId="0" borderId="15" xfId="0" applyNumberFormat="1" applyFont="1" applyBorder="1" applyAlignment="1">
      <alignment horizontal="left" vertical="center"/>
    </xf>
    <xf numFmtId="0" fontId="3" fillId="2" borderId="129" xfId="0" applyFont="1" applyFill="1" applyBorder="1" applyAlignment="1">
      <alignment horizontal="center" vertical="center"/>
    </xf>
    <xf numFmtId="0" fontId="9" fillId="0" borderId="5" xfId="0" applyFont="1" applyBorder="1">
      <alignment vertical="center"/>
    </xf>
    <xf numFmtId="0" fontId="5" fillId="0" borderId="48" xfId="0" applyFont="1" applyBorder="1" applyAlignment="1">
      <alignment horizontal="center" vertical="center"/>
    </xf>
    <xf numFmtId="0" fontId="9" fillId="0" borderId="18" xfId="0" applyFont="1" applyBorder="1">
      <alignment vertical="center"/>
    </xf>
    <xf numFmtId="0" fontId="5" fillId="0" borderId="49" xfId="0" applyFont="1" applyBorder="1" applyAlignment="1">
      <alignment horizontal="center" vertical="center"/>
    </xf>
    <xf numFmtId="0" fontId="3" fillId="0" borderId="130" xfId="0" applyFont="1" applyBorder="1" applyAlignment="1">
      <alignment horizontal="center" vertical="center" wrapText="1"/>
    </xf>
    <xf numFmtId="0" fontId="9" fillId="0" borderId="131" xfId="0" applyFont="1" applyBorder="1">
      <alignment vertical="center"/>
    </xf>
    <xf numFmtId="0" fontId="9" fillId="0" borderId="132" xfId="0" applyFont="1" applyBorder="1">
      <alignment vertical="center"/>
    </xf>
    <xf numFmtId="0" fontId="9" fillId="0" borderId="24" xfId="0" applyFont="1" applyBorder="1">
      <alignment vertical="center"/>
    </xf>
    <xf numFmtId="0" fontId="3" fillId="0" borderId="134" xfId="0" applyFont="1" applyBorder="1" applyAlignment="1">
      <alignment horizontal="center" vertical="center" wrapText="1"/>
    </xf>
    <xf numFmtId="178" fontId="9" fillId="0" borderId="35" xfId="0" applyNumberFormat="1" applyFont="1" applyBorder="1">
      <alignment vertical="center"/>
    </xf>
    <xf numFmtId="178" fontId="9" fillId="2" borderId="115" xfId="0" applyNumberFormat="1" applyFont="1" applyFill="1" applyBorder="1">
      <alignment vertical="center"/>
    </xf>
    <xf numFmtId="0" fontId="3" fillId="0" borderId="136" xfId="0" applyFont="1" applyBorder="1" applyAlignment="1">
      <alignment horizontal="center" vertical="center"/>
    </xf>
    <xf numFmtId="0" fontId="3" fillId="5" borderId="136" xfId="0" applyFont="1" applyFill="1" applyBorder="1" applyAlignment="1">
      <alignment horizontal="left" vertical="center"/>
    </xf>
    <xf numFmtId="0" fontId="3" fillId="5" borderId="118" xfId="0" applyFont="1" applyFill="1" applyBorder="1">
      <alignment vertical="center"/>
    </xf>
    <xf numFmtId="0" fontId="3" fillId="5" borderId="137" xfId="0" applyFont="1" applyFill="1" applyBorder="1">
      <alignment vertical="center"/>
    </xf>
    <xf numFmtId="0" fontId="3" fillId="0" borderId="138" xfId="0" applyFont="1" applyBorder="1" applyAlignment="1">
      <alignment horizontal="center" vertical="center"/>
    </xf>
    <xf numFmtId="0" fontId="3" fillId="5" borderId="138" xfId="0" applyFont="1" applyFill="1" applyBorder="1" applyAlignment="1">
      <alignment horizontal="left" vertical="center"/>
    </xf>
    <xf numFmtId="0" fontId="3" fillId="5" borderId="121" xfId="0" applyFont="1" applyFill="1" applyBorder="1">
      <alignment vertical="center"/>
    </xf>
    <xf numFmtId="0" fontId="3" fillId="5" borderId="139" xfId="0" applyFont="1" applyFill="1" applyBorder="1">
      <alignment vertical="center"/>
    </xf>
    <xf numFmtId="0" fontId="3" fillId="5" borderId="140" xfId="0" applyFont="1" applyFill="1" applyBorder="1" applyAlignment="1">
      <alignment horizontal="center" vertical="center" shrinkToFit="1"/>
    </xf>
    <xf numFmtId="0" fontId="3" fillId="5" borderId="140" xfId="0" applyFont="1" applyFill="1" applyBorder="1">
      <alignment vertical="center"/>
    </xf>
    <xf numFmtId="0" fontId="3" fillId="5" borderId="141" xfId="0" applyFont="1" applyFill="1" applyBorder="1" applyAlignment="1">
      <alignment vertical="center" shrinkToFit="1"/>
    </xf>
    <xf numFmtId="0" fontId="3" fillId="5" borderId="142" xfId="0" applyFont="1" applyFill="1" applyBorder="1" applyAlignment="1">
      <alignment vertical="center" shrinkToFit="1"/>
    </xf>
    <xf numFmtId="176" fontId="8" fillId="4" borderId="39" xfId="0" applyNumberFormat="1" applyFont="1" applyFill="1" applyBorder="1">
      <alignment vertical="center"/>
    </xf>
    <xf numFmtId="181" fontId="11" fillId="4" borderId="74" xfId="0" applyNumberFormat="1" applyFont="1" applyFill="1" applyBorder="1" applyAlignment="1">
      <alignment vertical="center" wrapText="1"/>
    </xf>
    <xf numFmtId="0" fontId="9" fillId="0" borderId="144" xfId="0" applyFont="1" applyBorder="1">
      <alignment vertical="center"/>
    </xf>
    <xf numFmtId="0" fontId="10"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8" fillId="0" borderId="0" xfId="0" applyFont="1">
      <alignment vertical="center"/>
    </xf>
    <xf numFmtId="0" fontId="1" fillId="0" borderId="18" xfId="0" applyFont="1" applyBorder="1" applyAlignment="1">
      <alignment horizontal="center" vertical="center"/>
    </xf>
    <xf numFmtId="0" fontId="8" fillId="0" borderId="0" xfId="0" applyFont="1">
      <alignment vertical="center"/>
    </xf>
    <xf numFmtId="0" fontId="1" fillId="0" borderId="18" xfId="0" applyFont="1" applyBorder="1">
      <alignment vertical="center"/>
    </xf>
    <xf numFmtId="0" fontId="19" fillId="0" borderId="129" xfId="0" applyFont="1" applyBorder="1" applyAlignment="1">
      <alignment horizontal="center" vertical="center"/>
    </xf>
    <xf numFmtId="0" fontId="19" fillId="0" borderId="51" xfId="0" applyFont="1" applyBorder="1" applyAlignment="1">
      <alignment horizontal="center" vertical="center"/>
    </xf>
    <xf numFmtId="0" fontId="1" fillId="0" borderId="35" xfId="0" applyFont="1" applyBorder="1">
      <alignment vertical="center"/>
    </xf>
    <xf numFmtId="0" fontId="1" fillId="0" borderId="0" xfId="0" applyFont="1" applyAlignment="1">
      <alignment vertical="center" shrinkToFit="1"/>
    </xf>
    <xf numFmtId="0" fontId="3" fillId="0" borderId="63" xfId="0" applyFont="1" applyBorder="1" applyAlignment="1">
      <alignment horizontal="left" vertical="center" shrinkToFit="1"/>
    </xf>
    <xf numFmtId="178" fontId="11" fillId="4" borderId="72" xfId="0" applyNumberFormat="1" applyFont="1" applyFill="1" applyBorder="1" applyAlignment="1">
      <alignment horizontal="right" vertical="center" wrapText="1"/>
    </xf>
    <xf numFmtId="0" fontId="3" fillId="0" borderId="21" xfId="0" applyFont="1" applyBorder="1" applyAlignment="1">
      <alignment horizontal="center" vertical="center" shrinkToFit="1"/>
    </xf>
    <xf numFmtId="0" fontId="3" fillId="0" borderId="115" xfId="0" applyFont="1" applyBorder="1" applyAlignment="1">
      <alignment horizontal="center" vertical="center" wrapText="1" shrinkToFit="1"/>
    </xf>
    <xf numFmtId="0" fontId="3" fillId="2" borderId="0" xfId="0" applyFont="1" applyFill="1" applyAlignment="1">
      <alignment horizontal="left" vertical="center" shrinkToFit="1"/>
    </xf>
    <xf numFmtId="0" fontId="26"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12"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left" vertical="center" wrapText="1"/>
    </xf>
    <xf numFmtId="49" fontId="3" fillId="2" borderId="72" xfId="0" applyNumberFormat="1" applyFont="1" applyFill="1" applyBorder="1" applyAlignment="1">
      <alignment vertical="center" wrapText="1" shrinkToFit="1"/>
    </xf>
    <xf numFmtId="0" fontId="11" fillId="0" borderId="74" xfId="0" applyFont="1" applyBorder="1" applyAlignment="1">
      <alignment vertical="center" wrapText="1"/>
    </xf>
    <xf numFmtId="181" fontId="11" fillId="0" borderId="74" xfId="0" applyNumberFormat="1" applyFont="1" applyBorder="1" applyAlignment="1">
      <alignment vertical="center" wrapText="1"/>
    </xf>
    <xf numFmtId="0" fontId="11" fillId="0" borderId="0" xfId="0" applyFont="1" applyAlignment="1">
      <alignment vertical="center" wrapText="1"/>
    </xf>
    <xf numFmtId="182" fontId="8" fillId="0" borderId="143" xfId="0" applyNumberFormat="1" applyFont="1" applyBorder="1">
      <alignment vertical="center"/>
    </xf>
    <xf numFmtId="0" fontId="17" fillId="0" borderId="0" xfId="0" applyFont="1" applyAlignment="1">
      <alignment horizontal="right" vertical="top" wrapText="1"/>
    </xf>
    <xf numFmtId="176" fontId="8" fillId="0" borderId="39" xfId="0" applyNumberFormat="1" applyFont="1" applyBorder="1">
      <alignment vertical="center"/>
    </xf>
    <xf numFmtId="179" fontId="8" fillId="4" borderId="143" xfId="0" applyNumberFormat="1" applyFont="1" applyFill="1" applyBorder="1">
      <alignment vertical="center"/>
    </xf>
    <xf numFmtId="49" fontId="3" fillId="3" borderId="0" xfId="0" applyNumberFormat="1" applyFont="1" applyFill="1" applyAlignment="1">
      <alignment horizontal="center" vertical="center" textRotation="255" wrapText="1"/>
    </xf>
    <xf numFmtId="0" fontId="27" fillId="0" borderId="0" xfId="0" applyFont="1" applyAlignment="1">
      <alignment horizontal="left" vertical="top" wrapText="1"/>
    </xf>
    <xf numFmtId="49" fontId="3" fillId="2" borderId="153" xfId="0" applyNumberFormat="1" applyFont="1" applyFill="1" applyBorder="1" applyAlignment="1">
      <alignment horizontal="center" vertical="center" wrapText="1"/>
    </xf>
    <xf numFmtId="0" fontId="3" fillId="0" borderId="14" xfId="0" applyFont="1" applyBorder="1" applyAlignment="1">
      <alignment horizontal="justify" vertical="center" shrinkToFit="1"/>
    </xf>
    <xf numFmtId="176" fontId="13" fillId="0" borderId="147" xfId="0" applyNumberFormat="1" applyFont="1" applyBorder="1" applyAlignment="1">
      <alignment horizontal="right" vertical="center" wrapText="1"/>
    </xf>
    <xf numFmtId="0" fontId="3" fillId="0" borderId="0" xfId="0" applyFont="1" applyAlignment="1">
      <alignment horizontal="left" vertical="center" shrinkToFit="1"/>
    </xf>
    <xf numFmtId="0" fontId="3" fillId="0" borderId="63" xfId="0" applyFont="1" applyBorder="1" applyAlignment="1">
      <alignment horizontal="justify" vertical="center" shrinkToFit="1"/>
    </xf>
    <xf numFmtId="176" fontId="13" fillId="0" borderId="148" xfId="0" applyNumberFormat="1" applyFont="1" applyBorder="1" applyAlignment="1">
      <alignment horizontal="right" vertical="center" wrapText="1"/>
    </xf>
    <xf numFmtId="0" fontId="3" fillId="0" borderId="63" xfId="0" applyFont="1" applyBorder="1" applyAlignment="1">
      <alignment horizontal="justify" vertical="center" wrapText="1"/>
    </xf>
    <xf numFmtId="0" fontId="13" fillId="0" borderId="0" xfId="0" applyFont="1" applyAlignment="1">
      <alignment horizontal="left" vertical="center" wrapText="1"/>
    </xf>
    <xf numFmtId="0" fontId="3" fillId="0" borderId="163" xfId="0" applyFont="1" applyBorder="1" applyAlignment="1">
      <alignment horizontal="justify" vertical="center" shrinkToFit="1"/>
    </xf>
    <xf numFmtId="176" fontId="13" fillId="0" borderId="149" xfId="0" applyNumberFormat="1" applyFont="1" applyBorder="1" applyAlignment="1">
      <alignment horizontal="right" vertical="center" wrapText="1"/>
    </xf>
    <xf numFmtId="178" fontId="11" fillId="4" borderId="164" xfId="0" applyNumberFormat="1" applyFont="1" applyFill="1" applyBorder="1" applyAlignment="1">
      <alignment horizontal="right" vertical="center" wrapText="1"/>
    </xf>
    <xf numFmtId="0" fontId="13" fillId="0" borderId="0" xfId="0" applyFont="1" applyAlignment="1">
      <alignment horizontal="center" vertical="center" wrapText="1"/>
    </xf>
    <xf numFmtId="176" fontId="13" fillId="0" borderId="165" xfId="0" applyNumberFormat="1" applyFont="1" applyBorder="1" applyAlignment="1">
      <alignment horizontal="right" vertical="center" wrapText="1"/>
    </xf>
    <xf numFmtId="176" fontId="13" fillId="0" borderId="150" xfId="0" applyNumberFormat="1" applyFont="1" applyBorder="1" applyAlignment="1">
      <alignment vertical="center" wrapText="1"/>
    </xf>
    <xf numFmtId="0" fontId="3" fillId="0" borderId="33" xfId="0" applyFont="1" applyBorder="1" applyAlignment="1">
      <alignment vertical="center" shrinkToFit="1"/>
    </xf>
    <xf numFmtId="176" fontId="13" fillId="0" borderId="151" xfId="0" applyNumberFormat="1" applyFont="1" applyBorder="1" applyAlignment="1">
      <alignment vertical="center" wrapText="1"/>
    </xf>
    <xf numFmtId="176" fontId="13" fillId="0" borderId="152" xfId="0" applyNumberFormat="1" applyFont="1" applyBorder="1" applyAlignment="1">
      <alignment vertical="center" wrapText="1"/>
    </xf>
    <xf numFmtId="178" fontId="11" fillId="4" borderId="109" xfId="0" applyNumberFormat="1" applyFont="1" applyFill="1" applyBorder="1" applyAlignment="1">
      <alignment horizontal="right" vertical="center" wrapText="1"/>
    </xf>
    <xf numFmtId="178" fontId="11"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0" xfId="0" applyFont="1" applyAlignment="1">
      <alignment vertical="center" shrinkToFit="1"/>
    </xf>
    <xf numFmtId="0" fontId="3" fillId="0" borderId="4" xfId="0" applyFont="1" applyBorder="1" applyAlignment="1">
      <alignment vertical="center" shrinkToFit="1"/>
    </xf>
    <xf numFmtId="0" fontId="3" fillId="2" borderId="28" xfId="0" applyFont="1" applyFill="1" applyBorder="1" applyAlignment="1">
      <alignment horizontal="center" vertical="center" shrinkToFit="1"/>
    </xf>
    <xf numFmtId="0" fontId="3" fillId="0" borderId="36" xfId="0" applyFont="1" applyBorder="1" applyAlignment="1">
      <alignment vertical="top" shrinkToFit="1"/>
    </xf>
    <xf numFmtId="0" fontId="3" fillId="2" borderId="10" xfId="0" applyFont="1" applyFill="1" applyBorder="1" applyAlignment="1">
      <alignment horizontal="center" vertical="center" shrinkToFit="1"/>
    </xf>
    <xf numFmtId="0" fontId="28" fillId="0" borderId="73" xfId="0" applyFont="1" applyBorder="1" applyAlignment="1">
      <alignment vertical="center" wrapText="1"/>
    </xf>
    <xf numFmtId="0" fontId="29"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19" fillId="2" borderId="18" xfId="0" applyFont="1" applyFill="1" applyBorder="1" applyAlignment="1">
      <alignment horizontal="center" vertical="center" wrapText="1"/>
    </xf>
    <xf numFmtId="0" fontId="19" fillId="2" borderId="18" xfId="0" applyFont="1" applyFill="1" applyBorder="1" applyAlignment="1">
      <alignment horizontal="center" vertical="center" wrapText="1" shrinkToFit="1"/>
    </xf>
    <xf numFmtId="0" fontId="3" fillId="0" borderId="156" xfId="0" applyFont="1" applyBorder="1">
      <alignment vertical="center"/>
    </xf>
    <xf numFmtId="0" fontId="3" fillId="0" borderId="118" xfId="0" applyFont="1" applyBorder="1">
      <alignment vertical="center"/>
    </xf>
    <xf numFmtId="49" fontId="24" fillId="2" borderId="153" xfId="0" applyNumberFormat="1" applyFont="1" applyFill="1" applyBorder="1" applyAlignment="1">
      <alignment horizontal="center" vertical="center" wrapText="1"/>
    </xf>
    <xf numFmtId="0" fontId="6" fillId="0" borderId="0" xfId="0" applyFont="1">
      <alignment vertical="center"/>
    </xf>
    <xf numFmtId="0" fontId="3" fillId="2" borderId="45" xfId="0" applyFont="1" applyFill="1" applyBorder="1" applyAlignment="1">
      <alignment horizontal="center" vertical="center" textRotation="255"/>
    </xf>
    <xf numFmtId="0" fontId="3" fillId="2" borderId="117"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44"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24" xfId="0" applyFont="1" applyFill="1" applyBorder="1" applyAlignment="1">
      <alignment horizontal="center" vertical="center"/>
    </xf>
    <xf numFmtId="0" fontId="3" fillId="2" borderId="154" xfId="0" applyFont="1" applyFill="1" applyBorder="1" applyAlignment="1">
      <alignment horizontal="center"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3" fillId="0" borderId="125" xfId="0" applyFont="1" applyBorder="1" applyAlignment="1">
      <alignment horizontal="left" vertical="center"/>
    </xf>
    <xf numFmtId="0" fontId="3" fillId="0" borderId="156" xfId="0" applyFont="1" applyBorder="1" applyAlignment="1">
      <alignment horizontal="left" vertical="center"/>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3" fillId="0" borderId="122" xfId="0" applyFont="1" applyBorder="1" applyAlignment="1">
      <alignment horizontal="left" vertical="center"/>
    </xf>
    <xf numFmtId="0" fontId="9" fillId="0" borderId="2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32"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34" xfId="0" applyFont="1" applyBorder="1" applyAlignment="1">
      <alignment horizontal="center" vertical="center" shrinkToFit="1"/>
    </xf>
    <xf numFmtId="0" fontId="3" fillId="0" borderId="38" xfId="0" applyFont="1" applyBorder="1" applyAlignment="1">
      <alignment horizontal="left" vertical="top" wrapText="1" shrinkToFit="1"/>
    </xf>
    <xf numFmtId="0" fontId="3" fillId="0" borderId="38" xfId="0" applyFont="1" applyBorder="1" applyAlignment="1">
      <alignment horizontal="left" vertical="top" shrinkToFit="1"/>
    </xf>
    <xf numFmtId="0" fontId="3" fillId="0" borderId="47" xfId="0" applyFont="1" applyBorder="1" applyAlignment="1">
      <alignment horizontal="left" vertical="top" shrinkToFit="1"/>
    </xf>
    <xf numFmtId="0" fontId="3" fillId="0" borderId="30" xfId="0" applyFont="1" applyBorder="1" applyAlignment="1">
      <alignment horizontal="left" vertical="top" shrinkToFit="1"/>
    </xf>
    <xf numFmtId="0" fontId="3" fillId="0" borderId="36" xfId="0" applyFont="1" applyBorder="1" applyAlignment="1">
      <alignment horizontal="left" vertical="top"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71" xfId="0" applyFont="1" applyBorder="1" applyAlignment="1">
      <alignment horizontal="left" vertical="center"/>
    </xf>
    <xf numFmtId="0" fontId="3" fillId="0" borderId="172" xfId="0" applyFont="1" applyBorder="1" applyAlignment="1">
      <alignment horizontal="left" vertical="center"/>
    </xf>
    <xf numFmtId="0" fontId="3" fillId="0" borderId="173" xfId="0" applyFont="1" applyBorder="1" applyAlignment="1">
      <alignment horizontal="left" vertical="center"/>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7" xfId="0" applyFont="1" applyBorder="1" applyAlignment="1">
      <alignment horizontal="center" vertical="center" shrinkToFit="1"/>
    </xf>
    <xf numFmtId="0" fontId="9" fillId="0" borderId="24" xfId="0" quotePrefix="1" applyFont="1" applyBorder="1" applyAlignment="1">
      <alignment horizontal="center" vertical="center" shrinkToFit="1"/>
    </xf>
    <xf numFmtId="0" fontId="9" fillId="0" borderId="23" xfId="0" quotePrefix="1" applyFont="1" applyBorder="1" applyAlignment="1">
      <alignment horizontal="center" vertical="center" shrinkToFit="1"/>
    </xf>
    <xf numFmtId="0" fontId="9" fillId="0" borderId="22" xfId="0" quotePrefix="1"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5" xfId="0" applyFont="1" applyBorder="1" applyAlignment="1">
      <alignment horizontal="right"/>
    </xf>
    <xf numFmtId="0" fontId="6" fillId="0" borderId="7" xfId="0" applyFont="1" applyBorder="1" applyAlignment="1">
      <alignment horizontal="right"/>
    </xf>
    <xf numFmtId="0" fontId="6" fillId="0" borderId="6" xfId="0" applyFont="1" applyBorder="1" applyAlignment="1">
      <alignment horizontal="right"/>
    </xf>
    <xf numFmtId="0" fontId="9" fillId="0" borderId="20" xfId="0" applyFont="1" applyBorder="1" applyAlignment="1">
      <alignment horizontal="center" vertical="top" shrinkToFit="1"/>
    </xf>
    <xf numFmtId="0" fontId="9" fillId="0" borderId="19" xfId="0" applyFont="1" applyBorder="1" applyAlignment="1">
      <alignment horizontal="center" vertical="top"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4" fillId="0" borderId="18" xfId="0" applyFont="1" applyBorder="1" applyAlignment="1">
      <alignment horizontal="center" vertical="center"/>
    </xf>
    <xf numFmtId="0" fontId="14" fillId="0" borderId="0" xfId="0" applyFont="1">
      <alignment vertical="center"/>
    </xf>
    <xf numFmtId="0" fontId="1" fillId="0" borderId="51"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3" fillId="0" borderId="118" xfId="0" applyFont="1" applyBorder="1">
      <alignment vertical="center"/>
    </xf>
    <xf numFmtId="0" fontId="3" fillId="0" borderId="119" xfId="0" applyFont="1" applyBorder="1">
      <alignment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xf>
    <xf numFmtId="176" fontId="25" fillId="0" borderId="17" xfId="0" applyNumberFormat="1" applyFont="1" applyBorder="1" applyAlignment="1">
      <alignment horizontal="right" vertical="center"/>
    </xf>
    <xf numFmtId="176" fontId="25" fillId="0" borderId="16" xfId="0" applyNumberFormat="1" applyFont="1" applyBorder="1" applyAlignment="1">
      <alignment horizontal="right" vertical="center"/>
    </xf>
    <xf numFmtId="0" fontId="3" fillId="2" borderId="45"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0" xfId="0" applyFont="1" applyFill="1" applyAlignment="1">
      <alignment horizontal="center" vertical="center"/>
    </xf>
    <xf numFmtId="0" fontId="3" fillId="2" borderId="32"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0" borderId="126" xfId="0" applyFont="1" applyBorder="1" applyAlignment="1">
      <alignment horizontal="center" vertical="center"/>
    </xf>
    <xf numFmtId="0" fontId="3" fillId="0" borderId="8" xfId="0" applyFont="1" applyBorder="1" applyAlignment="1">
      <alignment horizontal="center" vertical="center"/>
    </xf>
    <xf numFmtId="0" fontId="3" fillId="0" borderId="127" xfId="0" applyFont="1" applyBorder="1" applyAlignment="1">
      <alignment horizontal="center" vertical="center"/>
    </xf>
    <xf numFmtId="0" fontId="3" fillId="2" borderId="128"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3"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3" fillId="5" borderId="47" xfId="0" applyFont="1" applyFill="1" applyBorder="1" applyAlignment="1">
      <alignment horizontal="center" vertical="center" shrinkToFit="1"/>
    </xf>
    <xf numFmtId="0" fontId="3" fillId="5" borderId="37" xfId="0" applyFont="1" applyFill="1" applyBorder="1" applyAlignment="1">
      <alignment horizontal="center" vertical="center" shrinkToFit="1"/>
    </xf>
    <xf numFmtId="0" fontId="3" fillId="5" borderId="0" xfId="0" applyFont="1" applyFill="1" applyAlignment="1">
      <alignment horizontal="center" vertical="center" shrinkToFit="1"/>
    </xf>
    <xf numFmtId="0" fontId="3" fillId="5" borderId="42" xfId="0" applyFont="1" applyFill="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0" xfId="0" applyFont="1" applyFill="1" applyBorder="1" applyAlignment="1">
      <alignment horizontal="center" vertical="center" shrinkToFit="1"/>
    </xf>
    <xf numFmtId="0" fontId="3" fillId="5" borderId="36" xfId="0" applyFont="1" applyFill="1" applyBorder="1" applyAlignment="1">
      <alignment horizontal="center" vertical="center" shrinkToFit="1"/>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11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153" xfId="0" applyFont="1" applyFill="1" applyBorder="1" applyAlignment="1">
      <alignment horizontal="center" vertical="center" wrapText="1"/>
    </xf>
    <xf numFmtId="0" fontId="6" fillId="0" borderId="3" xfId="0" applyFont="1" applyBorder="1" applyAlignment="1">
      <alignment horizontal="right"/>
    </xf>
    <xf numFmtId="0" fontId="1" fillId="0" borderId="3"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2" borderId="113" xfId="0" applyFont="1" applyFill="1" applyBorder="1" applyAlignment="1">
      <alignment vertical="center" textRotation="255"/>
    </xf>
    <xf numFmtId="0" fontId="3"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3" fillId="2" borderId="37"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15" xfId="0" applyFont="1" applyFill="1" applyBorder="1" applyAlignment="1">
      <alignment horizontal="center" vertical="center"/>
    </xf>
    <xf numFmtId="0" fontId="1" fillId="2" borderId="34" xfId="0" applyFont="1" applyFill="1" applyBorder="1" applyAlignment="1">
      <alignment horizontal="center" vertical="center"/>
    </xf>
    <xf numFmtId="0" fontId="24" fillId="2" borderId="45" xfId="0" applyFont="1" applyFill="1" applyBorder="1" applyAlignment="1">
      <alignment horizontal="center" vertical="center" wrapText="1"/>
    </xf>
    <xf numFmtId="0" fontId="24" fillId="2" borderId="117"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5" fillId="0" borderId="128" xfId="0" applyFont="1" applyBorder="1" applyAlignment="1">
      <alignment horizontal="center" vertical="center"/>
    </xf>
    <xf numFmtId="0" fontId="5" fillId="0" borderId="18" xfId="0" applyFont="1" applyBorder="1" applyAlignment="1">
      <alignment horizontal="center" vertical="center"/>
    </xf>
    <xf numFmtId="0" fontId="3" fillId="0" borderId="18" xfId="0" applyFont="1" applyBorder="1" applyAlignment="1">
      <alignment horizontal="center" vertical="center" wrapText="1"/>
    </xf>
    <xf numFmtId="179" fontId="3" fillId="2" borderId="145" xfId="0" applyNumberFormat="1" applyFont="1" applyFill="1" applyBorder="1" applyAlignment="1">
      <alignment horizontal="center" vertical="center"/>
    </xf>
    <xf numFmtId="179" fontId="3" fillId="2" borderId="146" xfId="0" applyNumberFormat="1" applyFont="1" applyFill="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50" xfId="0" applyFont="1" applyBorder="1" applyAlignment="1">
      <alignment horizontal="center" vertical="center" wrapText="1"/>
    </xf>
    <xf numFmtId="0" fontId="6" fillId="0" borderId="133" xfId="0" applyFont="1" applyBorder="1" applyAlignment="1">
      <alignment horizontal="center" vertical="center" textRotation="255" wrapText="1" shrinkToFit="1"/>
    </xf>
    <xf numFmtId="0" fontId="6" fillId="0" borderId="135" xfId="0" applyFont="1" applyBorder="1" applyAlignment="1">
      <alignment horizontal="center" vertical="center" textRotation="255" shrinkToFit="1"/>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76" xfId="0" applyFont="1" applyBorder="1" applyAlignment="1">
      <alignment horizontal="center" vertical="center" textRotation="255" wrapText="1"/>
    </xf>
    <xf numFmtId="0" fontId="3" fillId="0" borderId="81" xfId="0" applyFont="1" applyBorder="1" applyAlignment="1">
      <alignment horizontal="center" vertical="center" textRotation="255" wrapText="1"/>
    </xf>
    <xf numFmtId="0" fontId="13" fillId="0" borderId="94" xfId="0" applyFont="1" applyBorder="1" applyAlignment="1">
      <alignment horizontal="left" vertical="center" wrapText="1"/>
    </xf>
    <xf numFmtId="0" fontId="13" fillId="0" borderId="95" xfId="0" applyFont="1" applyBorder="1" applyAlignment="1">
      <alignment horizontal="left" vertical="center" wrapText="1"/>
    </xf>
    <xf numFmtId="0" fontId="13" fillId="0" borderId="160" xfId="0" applyFont="1" applyBorder="1" applyAlignment="1">
      <alignment horizontal="left" vertical="center" wrapText="1"/>
    </xf>
    <xf numFmtId="0" fontId="13" fillId="0" borderId="96" xfId="0" applyFont="1" applyBorder="1" applyAlignment="1">
      <alignment horizontal="left" vertical="center" wrapText="1"/>
    </xf>
    <xf numFmtId="0" fontId="13" fillId="0" borderId="100" xfId="0" applyFont="1" applyBorder="1" applyAlignment="1">
      <alignment horizontal="left" vertical="center" wrapText="1"/>
    </xf>
    <xf numFmtId="0" fontId="13" fillId="0" borderId="101" xfId="0" applyFont="1" applyBorder="1" applyAlignment="1">
      <alignment horizontal="left" vertical="center" wrapText="1"/>
    </xf>
    <xf numFmtId="0" fontId="13" fillId="0" borderId="162" xfId="0" applyFont="1" applyBorder="1" applyAlignment="1">
      <alignment horizontal="left" vertical="center" wrapText="1"/>
    </xf>
    <xf numFmtId="0" fontId="13" fillId="0" borderId="102" xfId="0" applyFont="1" applyBorder="1" applyAlignment="1">
      <alignment horizontal="left" vertical="center" wrapText="1"/>
    </xf>
    <xf numFmtId="0" fontId="31" fillId="0" borderId="100" xfId="0" applyFont="1" applyBorder="1" applyAlignment="1" applyProtection="1">
      <alignment horizontal="left" vertical="center" wrapText="1"/>
      <protection locked="0"/>
    </xf>
    <xf numFmtId="0" fontId="31" fillId="0" borderId="101" xfId="0" applyFont="1" applyBorder="1" applyAlignment="1" applyProtection="1">
      <alignment horizontal="left" vertical="center" wrapText="1"/>
      <protection locked="0"/>
    </xf>
    <xf numFmtId="0" fontId="31" fillId="0" borderId="1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3" fillId="0" borderId="105" xfId="0" applyFont="1" applyBorder="1" applyAlignment="1">
      <alignment horizontal="left" vertical="center" wrapText="1"/>
    </xf>
    <xf numFmtId="0" fontId="13" fillId="0" borderId="106" xfId="0" applyFont="1" applyBorder="1" applyAlignment="1">
      <alignment horizontal="left" vertical="center" wrapText="1"/>
    </xf>
    <xf numFmtId="0" fontId="13" fillId="0" borderId="166" xfId="0" applyFont="1" applyBorder="1" applyAlignment="1">
      <alignment horizontal="left" vertical="center" wrapText="1"/>
    </xf>
    <xf numFmtId="0" fontId="13" fillId="0" borderId="107" xfId="0" applyFont="1" applyBorder="1" applyAlignment="1">
      <alignment horizontal="left" vertical="center" wrapText="1"/>
    </xf>
    <xf numFmtId="0" fontId="8" fillId="2" borderId="108"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8" fillId="2" borderId="88" xfId="0" applyFont="1" applyFill="1" applyBorder="1" applyAlignment="1">
      <alignment horizontal="center" vertical="center" wrapText="1"/>
    </xf>
    <xf numFmtId="0" fontId="13" fillId="0" borderId="110"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11"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12" xfId="0" applyFont="1" applyBorder="1" applyAlignment="1">
      <alignment horizontal="center" vertical="center" wrapText="1"/>
    </xf>
    <xf numFmtId="176" fontId="13" fillId="0" borderId="170" xfId="0" applyNumberFormat="1" applyFont="1" applyBorder="1" applyAlignment="1">
      <alignment horizontal="right" vertical="center" wrapText="1"/>
    </xf>
    <xf numFmtId="176" fontId="13" fillId="0" borderId="169" xfId="0" applyNumberFormat="1" applyFont="1" applyBorder="1" applyAlignment="1">
      <alignment horizontal="right" vertical="center" wrapText="1"/>
    </xf>
    <xf numFmtId="178" fontId="11" fillId="4" borderId="88" xfId="0" applyNumberFormat="1" applyFont="1" applyFill="1" applyBorder="1" applyAlignment="1">
      <alignment horizontal="right" vertical="center" wrapText="1"/>
    </xf>
    <xf numFmtId="178" fontId="11" fillId="4" borderId="89" xfId="0" applyNumberFormat="1" applyFont="1" applyFill="1" applyBorder="1" applyAlignment="1">
      <alignment horizontal="right" vertical="center" wrapText="1"/>
    </xf>
    <xf numFmtId="0" fontId="13" fillId="0" borderId="97" xfId="0" applyFont="1" applyBorder="1" applyAlignment="1">
      <alignment horizontal="left" vertical="center" wrapText="1"/>
    </xf>
    <xf numFmtId="0" fontId="13" fillId="0" borderId="98" xfId="0" applyFont="1" applyBorder="1" applyAlignment="1">
      <alignment horizontal="left" vertical="center" wrapText="1"/>
    </xf>
    <xf numFmtId="0" fontId="13" fillId="0" borderId="161" xfId="0" applyFont="1" applyBorder="1" applyAlignment="1">
      <alignment horizontal="left" vertical="center" wrapText="1"/>
    </xf>
    <xf numFmtId="0" fontId="13" fillId="0" borderId="99" xfId="0" applyFont="1" applyBorder="1" applyAlignment="1">
      <alignment horizontal="left" vertical="center" wrapText="1"/>
    </xf>
    <xf numFmtId="49" fontId="3" fillId="2" borderId="73" xfId="0" applyNumberFormat="1" applyFont="1" applyFill="1" applyBorder="1" applyAlignment="1">
      <alignment horizontal="center" vertical="center" shrinkToFit="1"/>
    </xf>
    <xf numFmtId="49" fontId="3" fillId="2" borderId="74" xfId="0" applyNumberFormat="1" applyFont="1" applyFill="1" applyBorder="1" applyAlignment="1">
      <alignment horizontal="center" vertical="center" shrinkToFit="1"/>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178" fontId="11" fillId="4" borderId="73" xfId="0" applyNumberFormat="1" applyFont="1" applyFill="1" applyBorder="1" applyAlignment="1">
      <alignment horizontal="right" vertical="center" wrapText="1"/>
    </xf>
    <xf numFmtId="178" fontId="11" fillId="4" borderId="72" xfId="0" applyNumberFormat="1" applyFont="1" applyFill="1" applyBorder="1" applyAlignment="1">
      <alignment horizontal="righ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8" fillId="0" borderId="11" xfId="0" applyFont="1" applyBorder="1" applyAlignment="1">
      <alignment horizontal="center" vertical="center" textRotation="255" wrapText="1"/>
    </xf>
    <xf numFmtId="0" fontId="8" fillId="0" borderId="104" xfId="0" applyFont="1" applyBorder="1" applyAlignment="1">
      <alignment horizontal="center" vertical="center" textRotation="255" wrapText="1"/>
    </xf>
    <xf numFmtId="49" fontId="3" fillId="3" borderId="91" xfId="0" applyNumberFormat="1" applyFont="1" applyFill="1" applyBorder="1" applyAlignment="1">
      <alignment horizontal="center" vertical="center" textRotation="255" wrapText="1"/>
    </xf>
    <xf numFmtId="49" fontId="3" fillId="3" borderId="76" xfId="0" applyNumberFormat="1" applyFont="1" applyFill="1" applyBorder="1" applyAlignment="1">
      <alignment horizontal="center" vertical="center" textRotation="255" wrapText="1"/>
    </xf>
    <xf numFmtId="49" fontId="3" fillId="3" borderId="81" xfId="0" applyNumberFormat="1" applyFont="1" applyFill="1" applyBorder="1" applyAlignment="1">
      <alignment horizontal="center" vertical="center" textRotation="255" wrapText="1"/>
    </xf>
    <xf numFmtId="0" fontId="3" fillId="0" borderId="5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1"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4" xfId="0" applyFont="1" applyBorder="1" applyAlignment="1">
      <alignment horizontal="left" vertical="center" shrinkToFit="1"/>
    </xf>
    <xf numFmtId="176" fontId="13" fillId="0" borderId="61" xfId="0" applyNumberFormat="1" applyFont="1" applyBorder="1" applyAlignment="1">
      <alignment horizontal="right" vertical="center" wrapText="1"/>
    </xf>
    <xf numFmtId="176" fontId="13" fillId="0" borderId="62" xfId="0" applyNumberFormat="1" applyFont="1" applyBorder="1" applyAlignment="1">
      <alignment horizontal="right" vertical="center" wrapText="1"/>
    </xf>
    <xf numFmtId="176" fontId="13" fillId="0" borderId="65" xfId="0" applyNumberFormat="1" applyFont="1" applyBorder="1" applyAlignment="1">
      <alignment horizontal="right" vertical="center" wrapText="1"/>
    </xf>
    <xf numFmtId="176" fontId="13" fillId="0" borderId="82" xfId="0" applyNumberFormat="1" applyFont="1" applyBorder="1" applyAlignment="1">
      <alignment horizontal="right" vertical="center" wrapText="1"/>
    </xf>
    <xf numFmtId="177" fontId="11" fillId="0" borderId="79" xfId="0" applyNumberFormat="1" applyFont="1" applyBorder="1" applyAlignment="1">
      <alignment horizontal="right" vertical="center" wrapText="1"/>
    </xf>
    <xf numFmtId="177" fontId="11" fillId="0" borderId="78" xfId="0" applyNumberFormat="1" applyFont="1" applyBorder="1" applyAlignment="1">
      <alignment horizontal="right" vertical="center" wrapText="1"/>
    </xf>
    <xf numFmtId="177" fontId="11" fillId="0" borderId="65" xfId="0" applyNumberFormat="1" applyFont="1" applyBorder="1" applyAlignment="1">
      <alignment horizontal="center" vertical="center" wrapText="1"/>
    </xf>
    <xf numFmtId="177" fontId="11" fillId="0" borderId="82" xfId="0" applyNumberFormat="1" applyFont="1" applyBorder="1" applyAlignment="1">
      <alignment horizontal="center" vertical="center" wrapText="1"/>
    </xf>
    <xf numFmtId="0" fontId="17" fillId="0" borderId="83" xfId="0" applyFont="1" applyBorder="1" applyAlignment="1">
      <alignment horizontal="right" vertical="top" wrapText="1"/>
    </xf>
    <xf numFmtId="0" fontId="17" fillId="0" borderId="84" xfId="0" applyFont="1" applyBorder="1" applyAlignment="1">
      <alignment horizontal="right" vertical="top" wrapText="1"/>
    </xf>
    <xf numFmtId="0" fontId="17" fillId="0" borderId="93" xfId="0" applyFont="1" applyBorder="1" applyAlignment="1">
      <alignment horizontal="right" vertical="top" wrapText="1"/>
    </xf>
    <xf numFmtId="0" fontId="17" fillId="0" borderId="85" xfId="0" applyFont="1" applyBorder="1" applyAlignment="1">
      <alignment horizontal="right" vertical="top"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27" fillId="0" borderId="88" xfId="0" applyFont="1" applyBorder="1" applyAlignment="1">
      <alignment horizontal="left" vertical="top" wrapText="1"/>
    </xf>
    <xf numFmtId="0" fontId="27" fillId="0" borderId="87" xfId="0" applyFont="1" applyBorder="1" applyAlignment="1">
      <alignment horizontal="left" vertical="top" wrapText="1"/>
    </xf>
    <xf numFmtId="0" fontId="27" fillId="0" borderId="90" xfId="0" applyFont="1" applyBorder="1" applyAlignment="1">
      <alignment horizontal="left" vertical="top" wrapText="1"/>
    </xf>
    <xf numFmtId="0" fontId="8" fillId="0" borderId="58"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40" xfId="0" applyFont="1" applyBorder="1" applyAlignment="1">
      <alignment horizontal="left" vertical="center" wrapText="1"/>
    </xf>
    <xf numFmtId="177" fontId="11" fillId="6" borderId="17" xfId="0" applyNumberFormat="1" applyFont="1" applyFill="1" applyBorder="1" applyAlignment="1">
      <alignment horizontal="right" vertical="center" wrapText="1"/>
    </xf>
    <xf numFmtId="177" fontId="11" fillId="6" borderId="40" xfId="0" applyNumberFormat="1" applyFont="1" applyFill="1" applyBorder="1" applyAlignment="1">
      <alignment horizontal="right" vertical="center" wrapText="1"/>
    </xf>
    <xf numFmtId="49" fontId="3" fillId="2" borderId="72" xfId="0" applyNumberFormat="1" applyFont="1" applyFill="1" applyBorder="1" applyAlignment="1">
      <alignment horizontal="center" vertical="center" shrinkToFit="1"/>
    </xf>
    <xf numFmtId="0" fontId="17" fillId="0" borderId="73" xfId="0" applyFont="1" applyBorder="1" applyAlignment="1">
      <alignment horizontal="right" vertical="top" wrapText="1"/>
    </xf>
    <xf numFmtId="0" fontId="17" fillId="0" borderId="74" xfId="0" applyFont="1" applyBorder="1" applyAlignment="1">
      <alignment horizontal="right" vertical="top" wrapText="1"/>
    </xf>
    <xf numFmtId="0" fontId="17" fillId="0" borderId="75" xfId="0" applyFont="1" applyBorder="1" applyAlignment="1">
      <alignment horizontal="right" vertical="top" wrapText="1"/>
    </xf>
    <xf numFmtId="49" fontId="3" fillId="3" borderId="8" xfId="0" applyNumberFormat="1" applyFont="1" applyFill="1" applyBorder="1" applyAlignment="1">
      <alignment horizontal="center" vertical="center" textRotation="255" wrapText="1"/>
    </xf>
    <xf numFmtId="49" fontId="3" fillId="3" borderId="10" xfId="0" applyNumberFormat="1" applyFont="1" applyFill="1" applyBorder="1" applyAlignment="1">
      <alignment horizontal="center" vertical="center" textRotation="255" wrapText="1"/>
    </xf>
    <xf numFmtId="49" fontId="3" fillId="3" borderId="70" xfId="0" applyNumberFormat="1" applyFont="1" applyFill="1" applyBorder="1" applyAlignment="1">
      <alignment horizontal="center" vertical="center" textRotation="255" wrapText="1"/>
    </xf>
    <xf numFmtId="177" fontId="13" fillId="0" borderId="59" xfId="0" applyNumberFormat="1" applyFont="1" applyBorder="1" applyAlignment="1">
      <alignment horizontal="right" vertical="center" wrapText="1"/>
    </xf>
    <xf numFmtId="177" fontId="13" fillId="0" borderId="60" xfId="0" applyNumberFormat="1" applyFont="1" applyBorder="1" applyAlignment="1">
      <alignment horizontal="right" vertical="center" wrapText="1"/>
    </xf>
    <xf numFmtId="0" fontId="13" fillId="0" borderId="5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1" fillId="0" borderId="30" xfId="0" applyFont="1" applyBorder="1" applyAlignment="1">
      <alignment horizontal="right" vertical="center"/>
    </xf>
    <xf numFmtId="0" fontId="3" fillId="2" borderId="18" xfId="0" applyFont="1" applyFill="1" applyBorder="1" applyAlignment="1">
      <alignment horizontal="left" vertical="center" shrinkToFit="1"/>
    </xf>
    <xf numFmtId="0" fontId="26" fillId="0" borderId="0" xfId="0" applyFont="1" applyAlignment="1">
      <alignment horizontal="left" vertical="center" shrinkToFit="1"/>
    </xf>
    <xf numFmtId="0" fontId="3" fillId="0" borderId="35" xfId="0" applyFont="1" applyBorder="1" applyAlignment="1">
      <alignment horizontal="right" vertical="center" shrinkToFit="1"/>
    </xf>
    <xf numFmtId="0" fontId="3" fillId="2" borderId="5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40" xfId="0" applyNumberFormat="1" applyFont="1" applyFill="1" applyBorder="1" applyAlignment="1">
      <alignment horizontal="center" vertical="center" wrapText="1"/>
    </xf>
    <xf numFmtId="176" fontId="13" fillId="0" borderId="59" xfId="0" applyNumberFormat="1" applyFont="1" applyBorder="1" applyAlignment="1">
      <alignment horizontal="right" vertical="center" wrapText="1"/>
    </xf>
    <xf numFmtId="176" fontId="13" fillId="0" borderId="60" xfId="0" applyNumberFormat="1" applyFont="1" applyBorder="1" applyAlignment="1">
      <alignment horizontal="right" vertical="center" wrapText="1"/>
    </xf>
    <xf numFmtId="0" fontId="12" fillId="0" borderId="17"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15" xfId="0" applyFont="1" applyBorder="1" applyAlignment="1">
      <alignment horizontal="right" vertical="center" wrapText="1"/>
    </xf>
    <xf numFmtId="177" fontId="13" fillId="0" borderId="61" xfId="0" applyNumberFormat="1" applyFont="1" applyBorder="1" applyAlignment="1">
      <alignment horizontal="right" vertical="center" wrapText="1"/>
    </xf>
    <xf numFmtId="177" fontId="13" fillId="0" borderId="62" xfId="0" applyNumberFormat="1" applyFont="1" applyBorder="1" applyAlignment="1">
      <alignment horizontal="right" vertical="center" wrapText="1"/>
    </xf>
    <xf numFmtId="0" fontId="11" fillId="0" borderId="61"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31" fillId="0" borderId="6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177" fontId="13" fillId="0" borderId="66" xfId="0" applyNumberFormat="1" applyFont="1" applyBorder="1" applyAlignment="1">
      <alignment horizontal="right" vertical="center" wrapText="1"/>
    </xf>
    <xf numFmtId="177" fontId="3" fillId="0" borderId="67" xfId="0" applyNumberFormat="1" applyFont="1" applyBorder="1" applyAlignment="1">
      <alignment horizontal="right" vertical="center" wrapText="1"/>
    </xf>
    <xf numFmtId="0" fontId="11" fillId="0" borderId="66" xfId="0" applyFont="1" applyBorder="1" applyAlignment="1">
      <alignment horizontal="left" vertical="center" wrapText="1"/>
    </xf>
    <xf numFmtId="0" fontId="11" fillId="0" borderId="68"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11" fillId="0" borderId="59"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30" fillId="0" borderId="61"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0" fontId="19" fillId="2" borderId="15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2" xfId="0" applyFont="1" applyBorder="1" applyAlignment="1">
      <alignment vertical="center" wrapText="1" shrinkToFit="1"/>
    </xf>
    <xf numFmtId="0" fontId="3" fillId="0" borderId="115" xfId="0" applyFont="1" applyBorder="1" applyAlignment="1">
      <alignment vertical="center" wrapText="1" shrinkToFit="1"/>
    </xf>
    <xf numFmtId="0" fontId="3" fillId="0" borderId="35" xfId="0" applyFont="1" applyBorder="1" applyAlignment="1">
      <alignment vertical="center" wrapText="1" shrinkToFit="1"/>
    </xf>
    <xf numFmtId="0" fontId="3" fillId="0" borderId="34" xfId="0" applyFont="1" applyBorder="1" applyAlignment="1">
      <alignment vertical="center" wrapText="1" shrinkToFi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59" xfId="0" applyFont="1" applyBorder="1" applyAlignment="1">
      <alignment vertical="center" wrapText="1"/>
    </xf>
    <xf numFmtId="0" fontId="3" fillId="0" borderId="115" xfId="0" applyFont="1" applyBorder="1" applyAlignment="1">
      <alignment vertical="center" wrapText="1"/>
    </xf>
    <xf numFmtId="0" fontId="3" fillId="0" borderId="35" xfId="0" applyFont="1" applyBorder="1" applyAlignment="1">
      <alignment vertical="center" wrapText="1"/>
    </xf>
    <xf numFmtId="0" fontId="3" fillId="0" borderId="158" xfId="0" applyFont="1" applyBorder="1" applyAlignment="1">
      <alignment vertical="center" wrapText="1"/>
    </xf>
    <xf numFmtId="0" fontId="3" fillId="2" borderId="157" xfId="0" applyFont="1" applyFill="1" applyBorder="1" applyAlignment="1">
      <alignment horizontal="center" vertical="center" wrapText="1"/>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0" xfId="0" applyFont="1" applyBorder="1">
      <alignment vertical="center"/>
    </xf>
    <xf numFmtId="0" fontId="3" fillId="0" borderId="121" xfId="0" applyFont="1" applyBorder="1">
      <alignment vertical="center"/>
    </xf>
    <xf numFmtId="0" fontId="3" fillId="0" borderId="122" xfId="0" applyFont="1" applyBorder="1">
      <alignment vertical="center"/>
    </xf>
    <xf numFmtId="0" fontId="3" fillId="0" borderId="123" xfId="0" applyFont="1" applyBorder="1">
      <alignment vertical="center"/>
    </xf>
    <xf numFmtId="0" fontId="3" fillId="0" borderId="124" xfId="0" applyFont="1" applyBorder="1">
      <alignment vertical="center"/>
    </xf>
    <xf numFmtId="0" fontId="3" fillId="0" borderId="125" xfId="0" applyFont="1" applyBorder="1">
      <alignment vertical="center"/>
    </xf>
    <xf numFmtId="0" fontId="3" fillId="0" borderId="0" xfId="0" applyFont="1">
      <alignment vertical="center"/>
    </xf>
    <xf numFmtId="0" fontId="3" fillId="0" borderId="156"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5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56" xfId="0" applyFont="1" applyBorder="1">
      <alignment vertical="center"/>
    </xf>
    <xf numFmtId="0" fontId="19" fillId="2" borderId="18"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19" fillId="2" borderId="30" xfId="0" applyFont="1" applyFill="1" applyBorder="1" applyAlignment="1">
      <alignment horizontal="center" vertical="center" wrapText="1"/>
    </xf>
    <xf numFmtId="176" fontId="23" fillId="0" borderId="18" xfId="0" applyNumberFormat="1" applyFont="1" applyBorder="1" applyAlignment="1">
      <alignment horizontal="center" vertical="top" shrinkToFit="1"/>
    </xf>
    <xf numFmtId="0" fontId="19" fillId="2" borderId="7" xfId="0" applyFont="1" applyFill="1" applyBorder="1" applyAlignment="1">
      <alignment horizontal="center" vertical="center"/>
    </xf>
    <xf numFmtId="0" fontId="19" fillId="2" borderId="157"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19" fillId="2" borderId="28" xfId="0" applyFont="1" applyFill="1" applyBorder="1" applyAlignment="1">
      <alignment horizontal="center" vertical="center" wrapText="1" shrinkToFit="1"/>
    </xf>
    <xf numFmtId="0" fontId="19" fillId="2" borderId="3" xfId="0" applyFont="1" applyFill="1" applyBorder="1" applyAlignment="1">
      <alignment horizontal="center" vertical="center" wrapText="1"/>
    </xf>
    <xf numFmtId="176" fontId="23" fillId="0" borderId="157" xfId="0" applyNumberFormat="1" applyFont="1" applyBorder="1" applyAlignment="1">
      <alignment horizontal="center" vertical="top" shrinkToFi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18" xfId="0" applyFont="1" applyBorder="1" applyAlignment="1">
      <alignment horizontal="left" vertical="top" wrapText="1" shrinkToFit="1"/>
    </xf>
    <xf numFmtId="0" fontId="20" fillId="0" borderId="18" xfId="0" applyFont="1" applyBorder="1" applyAlignment="1">
      <alignment horizontal="left" vertical="top" wrapText="1" shrinkToFit="1"/>
    </xf>
    <xf numFmtId="0" fontId="20" fillId="0" borderId="129" xfId="0" applyFont="1" applyBorder="1" applyAlignment="1">
      <alignment horizontal="left" vertical="top" wrapText="1" shrinkToFit="1"/>
    </xf>
    <xf numFmtId="0" fontId="19" fillId="2" borderId="12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0" borderId="6" xfId="0" applyFont="1" applyBorder="1" applyAlignment="1">
      <alignment horizontal="center" vertical="center" wrapText="1"/>
    </xf>
    <xf numFmtId="0" fontId="3" fillId="0" borderId="18" xfId="0" applyFont="1" applyBorder="1" applyAlignment="1" applyProtection="1">
      <alignment horizontal="left" vertical="center" wrapText="1" shrinkToFit="1"/>
      <protection locked="0"/>
    </xf>
    <xf numFmtId="0" fontId="3" fillId="2" borderId="12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0"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1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2" borderId="11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0" xfId="0" applyFont="1" applyBorder="1" applyAlignment="1">
      <alignment horizontal="right"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4" xfId="0" applyFont="1" applyFill="1" applyBorder="1" applyAlignment="1">
      <alignment horizontal="left" vertical="center" shrinkToFit="1"/>
    </xf>
    <xf numFmtId="0" fontId="3" fillId="0" borderId="43" xfId="0" applyFont="1" applyBorder="1" applyAlignment="1">
      <alignment horizontal="center" vertical="center" wrapText="1" shrinkToFit="1"/>
    </xf>
    <xf numFmtId="0" fontId="3" fillId="0" borderId="21" xfId="0" applyFont="1" applyBorder="1" applyAlignment="1">
      <alignment vertical="center" shrinkToFit="1"/>
    </xf>
    <xf numFmtId="0" fontId="3" fillId="0" borderId="20" xfId="0" applyFont="1" applyBorder="1" applyAlignment="1">
      <alignment vertical="center" shrinkToFit="1"/>
    </xf>
    <xf numFmtId="0" fontId="3" fillId="0" borderId="27" xfId="0" applyFont="1" applyBorder="1" applyAlignment="1">
      <alignment vertical="center" shrinkToFit="1"/>
    </xf>
    <xf numFmtId="0" fontId="3" fillId="0" borderId="115" xfId="0" applyFont="1" applyBorder="1" applyAlignment="1" applyProtection="1">
      <alignment vertical="center" wrapText="1" shrinkToFit="1"/>
      <protection locked="0"/>
    </xf>
    <xf numFmtId="0" fontId="3" fillId="0" borderId="35" xfId="0" applyFont="1" applyBorder="1" applyAlignment="1" applyProtection="1">
      <alignment vertical="center" shrinkToFit="1"/>
      <protection locked="0"/>
    </xf>
    <xf numFmtId="0" fontId="3" fillId="0" borderId="158"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28576</xdr:colOff>
      <xdr:row>3</xdr:row>
      <xdr:rowOff>57150</xdr:rowOff>
    </xdr:from>
    <xdr:to>
      <xdr:col>13</xdr:col>
      <xdr:colOff>906237</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72126" y="933450"/>
          <a:ext cx="197303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BB2D8C49-2419-44B8-8D66-B39A3A656FCC}"/>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DEAAC02D-5941-472E-9D68-0F62C3EADA8D}"/>
            </a:ext>
          </a:extLst>
        </xdr:cNvPr>
        <xdr:cNvSpPr txBox="1"/>
      </xdr:nvSpPr>
      <xdr:spPr>
        <a:xfrm>
          <a:off x="8385175" y="857250"/>
          <a:ext cx="4310591" cy="685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87E92B9A-1E0D-4F96-BF11-54D36B886A94}"/>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4C4C40D9-8BDA-495F-AD82-F81E0EB709E8}"/>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view="pageBreakPreview" zoomScaleNormal="100" zoomScaleSheetLayoutView="100" workbookViewId="0">
      <selection activeCell="B32" sqref="B32:N32"/>
    </sheetView>
  </sheetViews>
  <sheetFormatPr defaultColWidth="9" defaultRowHeight="13.5" x14ac:dyDescent="0.15"/>
  <cols>
    <col min="1" max="1" width="3.5" style="1" customWidth="1"/>
    <col min="2" max="2" width="4.375" style="1" customWidth="1"/>
    <col min="3" max="3" width="2.5" style="1" customWidth="1"/>
    <col min="4" max="4" width="5.5" style="1" customWidth="1"/>
    <col min="5" max="5" width="8.625" style="1" customWidth="1"/>
    <col min="6" max="6" width="6.25" style="1" customWidth="1"/>
    <col min="7" max="8" width="8.625" style="1" customWidth="1"/>
    <col min="9" max="9" width="8.5" style="1" customWidth="1"/>
    <col min="10" max="10" width="7.75" style="1" customWidth="1"/>
    <col min="11" max="11" width="8.5" style="1" customWidth="1"/>
    <col min="12" max="12" width="6.25" style="1" customWidth="1"/>
    <col min="13" max="13" width="8.125" style="1" customWidth="1"/>
    <col min="14" max="14" width="12.375" style="1" customWidth="1"/>
    <col min="15" max="16384" width="9" style="1"/>
  </cols>
  <sheetData>
    <row r="1" spans="1:18" ht="18" customHeight="1" x14ac:dyDescent="0.15">
      <c r="B1" s="126"/>
      <c r="M1" s="264" t="s">
        <v>152</v>
      </c>
      <c r="N1" s="264"/>
      <c r="Q1" s="62"/>
      <c r="R1" s="63"/>
    </row>
    <row r="2" spans="1:18" ht="25.5" customHeight="1" x14ac:dyDescent="0.15">
      <c r="A2" s="265" t="s">
        <v>117</v>
      </c>
      <c r="B2" s="265"/>
      <c r="C2" s="266"/>
      <c r="D2" s="267"/>
      <c r="E2" s="267"/>
      <c r="F2" s="268"/>
      <c r="G2" s="64"/>
      <c r="H2" s="65" t="s">
        <v>10</v>
      </c>
      <c r="I2" s="170"/>
      <c r="J2" s="171"/>
      <c r="K2" s="67" t="s">
        <v>121</v>
      </c>
      <c r="L2" s="172" t="s">
        <v>145</v>
      </c>
      <c r="M2" s="173"/>
      <c r="N2" s="174"/>
    </row>
    <row r="3" spans="1:18" ht="25.5" customHeight="1" x14ac:dyDescent="0.15">
      <c r="A3" s="265" t="s">
        <v>118</v>
      </c>
      <c r="B3" s="265"/>
      <c r="C3" s="266"/>
      <c r="D3" s="267"/>
      <c r="E3" s="267"/>
      <c r="F3" s="268"/>
      <c r="G3" s="66"/>
      <c r="H3" s="65" t="s">
        <v>119</v>
      </c>
      <c r="I3" s="65"/>
      <c r="J3" s="65" t="s">
        <v>120</v>
      </c>
      <c r="K3" s="65"/>
      <c r="L3" s="65" t="s">
        <v>122</v>
      </c>
      <c r="M3" s="183"/>
      <c r="N3" s="183"/>
    </row>
    <row r="4" spans="1:18" ht="5.25" customHeight="1" x14ac:dyDescent="0.15">
      <c r="K4" s="5"/>
      <c r="L4" s="230"/>
      <c r="M4" s="230"/>
      <c r="N4" s="231"/>
    </row>
    <row r="5" spans="1:18" ht="25.5" customHeight="1" x14ac:dyDescent="0.15">
      <c r="A5" s="184" t="s">
        <v>158</v>
      </c>
      <c r="B5" s="184"/>
      <c r="C5" s="184"/>
      <c r="D5" s="184"/>
      <c r="E5" s="184"/>
      <c r="F5" s="184"/>
      <c r="G5" s="184"/>
      <c r="H5" s="184"/>
      <c r="I5" s="184"/>
      <c r="J5" s="184"/>
      <c r="K5" s="184"/>
      <c r="L5" s="184"/>
      <c r="M5" s="184"/>
      <c r="N5" s="184"/>
    </row>
    <row r="6" spans="1:18" ht="4.5" customHeight="1" x14ac:dyDescent="0.15">
      <c r="D6" s="4"/>
      <c r="E6" s="3"/>
      <c r="F6" s="3"/>
      <c r="G6" s="3"/>
      <c r="H6" s="3"/>
      <c r="I6" s="3"/>
      <c r="J6" s="3"/>
      <c r="K6" s="3"/>
      <c r="L6" s="3"/>
      <c r="M6" s="3"/>
      <c r="N6" s="3"/>
    </row>
    <row r="7" spans="1:18" ht="18" customHeight="1" x14ac:dyDescent="0.15">
      <c r="B7" s="31" t="s">
        <v>162</v>
      </c>
      <c r="C7" s="31"/>
      <c r="D7" s="31"/>
      <c r="E7" s="31"/>
      <c r="F7" s="31"/>
      <c r="G7" s="31"/>
      <c r="H7" s="31"/>
      <c r="I7" s="31"/>
      <c r="K7" s="232" t="s">
        <v>98</v>
      </c>
      <c r="L7" s="232"/>
      <c r="M7" s="232"/>
      <c r="N7" s="232"/>
    </row>
    <row r="8" spans="1:18" ht="18" customHeight="1" thickBot="1" x14ac:dyDescent="0.2">
      <c r="B8" s="233" t="s">
        <v>159</v>
      </c>
      <c r="C8" s="234"/>
      <c r="D8" s="234"/>
      <c r="E8" s="234"/>
      <c r="F8" s="234"/>
      <c r="G8" s="234"/>
      <c r="H8" s="234"/>
      <c r="I8" s="234"/>
      <c r="J8" s="234"/>
      <c r="K8" s="234"/>
      <c r="L8" s="234"/>
      <c r="M8" s="234"/>
      <c r="N8" s="234"/>
    </row>
    <row r="9" spans="1:18" ht="23.25" customHeight="1" x14ac:dyDescent="0.15">
      <c r="B9" s="235" t="s">
        <v>9</v>
      </c>
      <c r="C9" s="249" t="s">
        <v>160</v>
      </c>
      <c r="D9" s="250"/>
      <c r="E9" s="241" t="s">
        <v>76</v>
      </c>
      <c r="F9" s="242"/>
      <c r="G9" s="164"/>
      <c r="H9" s="165"/>
      <c r="I9" s="165"/>
      <c r="J9" s="165"/>
      <c r="K9" s="165"/>
      <c r="L9" s="165"/>
      <c r="M9" s="165"/>
      <c r="N9" s="166"/>
    </row>
    <row r="10" spans="1:18" ht="39" customHeight="1" thickBot="1" x14ac:dyDescent="0.2">
      <c r="B10" s="236"/>
      <c r="C10" s="251"/>
      <c r="D10" s="252"/>
      <c r="E10" s="133" t="s">
        <v>141</v>
      </c>
      <c r="F10" s="134"/>
      <c r="G10" s="167"/>
      <c r="H10" s="168"/>
      <c r="I10" s="168"/>
      <c r="J10" s="168"/>
      <c r="K10" s="168"/>
      <c r="L10" s="168"/>
      <c r="M10" s="168"/>
      <c r="N10" s="169"/>
    </row>
    <row r="11" spans="1:18" ht="22.9" customHeight="1" x14ac:dyDescent="0.15">
      <c r="B11" s="236"/>
      <c r="C11" s="127" t="s">
        <v>167</v>
      </c>
      <c r="D11" s="128"/>
      <c r="E11" s="241" t="s">
        <v>76</v>
      </c>
      <c r="F11" s="242"/>
      <c r="G11" s="175"/>
      <c r="H11" s="175"/>
      <c r="I11" s="176"/>
      <c r="J11" s="177" t="s">
        <v>77</v>
      </c>
      <c r="K11" s="151" t="s">
        <v>163</v>
      </c>
      <c r="L11" s="152"/>
      <c r="M11" s="152"/>
      <c r="N11" s="153"/>
    </row>
    <row r="12" spans="1:18" ht="12.6" customHeight="1" x14ac:dyDescent="0.15">
      <c r="B12" s="236"/>
      <c r="C12" s="129"/>
      <c r="D12" s="130"/>
      <c r="E12" s="239" t="s">
        <v>8</v>
      </c>
      <c r="F12" s="202"/>
      <c r="G12" s="147"/>
      <c r="H12" s="147"/>
      <c r="I12" s="148"/>
      <c r="J12" s="178"/>
      <c r="K12" s="154"/>
      <c r="L12" s="154"/>
      <c r="M12" s="154"/>
      <c r="N12" s="155"/>
    </row>
    <row r="13" spans="1:18" ht="23.25" customHeight="1" x14ac:dyDescent="0.15">
      <c r="B13" s="236"/>
      <c r="C13" s="129"/>
      <c r="D13" s="130"/>
      <c r="E13" s="239"/>
      <c r="F13" s="202"/>
      <c r="G13" s="147"/>
      <c r="H13" s="147"/>
      <c r="I13" s="148"/>
      <c r="J13" s="117" t="s">
        <v>78</v>
      </c>
      <c r="K13" s="179"/>
      <c r="L13" s="180"/>
      <c r="M13" s="115" t="s">
        <v>79</v>
      </c>
      <c r="N13" s="116"/>
    </row>
    <row r="14" spans="1:18" ht="23.25" customHeight="1" thickBot="1" x14ac:dyDescent="0.2">
      <c r="B14" s="236"/>
      <c r="C14" s="131"/>
      <c r="D14" s="132"/>
      <c r="E14" s="240"/>
      <c r="F14" s="225"/>
      <c r="G14" s="149"/>
      <c r="H14" s="149"/>
      <c r="I14" s="150"/>
      <c r="J14" s="7" t="s">
        <v>80</v>
      </c>
      <c r="K14" s="181"/>
      <c r="L14" s="181"/>
      <c r="M14" s="181"/>
      <c r="N14" s="182"/>
    </row>
    <row r="15" spans="1:18" ht="23.25" customHeight="1" x14ac:dyDescent="0.15">
      <c r="B15" s="236"/>
      <c r="C15" s="127" t="s">
        <v>142</v>
      </c>
      <c r="D15" s="128"/>
      <c r="E15" s="241" t="s">
        <v>76</v>
      </c>
      <c r="F15" s="242"/>
      <c r="G15" s="144"/>
      <c r="H15" s="145"/>
      <c r="I15" s="146"/>
      <c r="J15" s="177" t="s">
        <v>7</v>
      </c>
      <c r="K15" s="151" t="s">
        <v>163</v>
      </c>
      <c r="L15" s="152"/>
      <c r="M15" s="152"/>
      <c r="N15" s="153"/>
    </row>
    <row r="16" spans="1:18" ht="12.75" customHeight="1" x14ac:dyDescent="0.15">
      <c r="B16" s="236"/>
      <c r="C16" s="129"/>
      <c r="D16" s="130"/>
      <c r="E16" s="243" t="s">
        <v>143</v>
      </c>
      <c r="F16" s="244"/>
      <c r="G16" s="147"/>
      <c r="H16" s="147"/>
      <c r="I16" s="148"/>
      <c r="J16" s="178"/>
      <c r="K16" s="154"/>
      <c r="L16" s="154"/>
      <c r="M16" s="154"/>
      <c r="N16" s="155"/>
    </row>
    <row r="17" spans="2:15" ht="23.25" customHeight="1" x14ac:dyDescent="0.15">
      <c r="B17" s="236"/>
      <c r="C17" s="129"/>
      <c r="D17" s="130"/>
      <c r="E17" s="245"/>
      <c r="F17" s="246"/>
      <c r="G17" s="147"/>
      <c r="H17" s="147"/>
      <c r="I17" s="148"/>
      <c r="J17" s="32" t="s">
        <v>6</v>
      </c>
      <c r="K17" s="156"/>
      <c r="L17" s="157"/>
      <c r="M17" s="32" t="s">
        <v>79</v>
      </c>
      <c r="N17" s="114"/>
    </row>
    <row r="18" spans="2:15" ht="23.25" customHeight="1" thickBot="1" x14ac:dyDescent="0.2">
      <c r="B18" s="236"/>
      <c r="C18" s="131"/>
      <c r="D18" s="132"/>
      <c r="E18" s="247"/>
      <c r="F18" s="248"/>
      <c r="G18" s="149"/>
      <c r="H18" s="149"/>
      <c r="I18" s="150"/>
      <c r="J18" s="7" t="s">
        <v>80</v>
      </c>
      <c r="K18" s="181"/>
      <c r="L18" s="181"/>
      <c r="M18" s="181"/>
      <c r="N18" s="182"/>
    </row>
    <row r="19" spans="2:15" ht="22.5" customHeight="1" x14ac:dyDescent="0.15">
      <c r="B19" s="237"/>
      <c r="C19" s="127" t="s">
        <v>142</v>
      </c>
      <c r="D19" s="128"/>
      <c r="E19" s="241" t="s">
        <v>76</v>
      </c>
      <c r="F19" s="242"/>
      <c r="G19" s="144"/>
      <c r="H19" s="145"/>
      <c r="I19" s="146"/>
      <c r="J19" s="177" t="s">
        <v>7</v>
      </c>
      <c r="K19" s="151" t="s">
        <v>163</v>
      </c>
      <c r="L19" s="152"/>
      <c r="M19" s="152"/>
      <c r="N19" s="153"/>
    </row>
    <row r="20" spans="2:15" ht="12.75" customHeight="1" x14ac:dyDescent="0.15">
      <c r="B20" s="237"/>
      <c r="C20" s="129"/>
      <c r="D20" s="130"/>
      <c r="E20" s="243" t="s">
        <v>144</v>
      </c>
      <c r="F20" s="244"/>
      <c r="G20" s="147"/>
      <c r="H20" s="147"/>
      <c r="I20" s="148"/>
      <c r="J20" s="178"/>
      <c r="K20" s="154"/>
      <c r="L20" s="154"/>
      <c r="M20" s="154"/>
      <c r="N20" s="155"/>
    </row>
    <row r="21" spans="2:15" ht="23.25" customHeight="1" x14ac:dyDescent="0.15">
      <c r="B21" s="237"/>
      <c r="C21" s="129"/>
      <c r="D21" s="130"/>
      <c r="E21" s="245"/>
      <c r="F21" s="246"/>
      <c r="G21" s="147"/>
      <c r="H21" s="147"/>
      <c r="I21" s="148"/>
      <c r="J21" s="32" t="s">
        <v>6</v>
      </c>
      <c r="K21" s="156"/>
      <c r="L21" s="157"/>
      <c r="M21" s="32" t="s">
        <v>79</v>
      </c>
      <c r="N21" s="114"/>
    </row>
    <row r="22" spans="2:15" ht="23.25" customHeight="1" thickBot="1" x14ac:dyDescent="0.2">
      <c r="B22" s="238"/>
      <c r="C22" s="131"/>
      <c r="D22" s="132"/>
      <c r="E22" s="247"/>
      <c r="F22" s="248"/>
      <c r="G22" s="149"/>
      <c r="H22" s="149"/>
      <c r="I22" s="150"/>
      <c r="J22" s="7" t="s">
        <v>80</v>
      </c>
      <c r="K22" s="181"/>
      <c r="L22" s="181"/>
      <c r="M22" s="181"/>
      <c r="N22" s="182"/>
    </row>
    <row r="23" spans="2:15" ht="25.5" customHeight="1" thickBot="1" x14ac:dyDescent="0.2">
      <c r="B23" s="192" t="s">
        <v>81</v>
      </c>
      <c r="C23" s="193"/>
      <c r="D23" s="193"/>
      <c r="E23" s="194"/>
      <c r="F23" s="195"/>
      <c r="G23" s="196"/>
      <c r="H23" s="196"/>
      <c r="I23" s="196"/>
      <c r="J23" s="196"/>
      <c r="K23" s="196"/>
      <c r="L23" s="196"/>
      <c r="M23" s="196"/>
      <c r="N23" s="33" t="s">
        <v>5</v>
      </c>
      <c r="O23" s="2"/>
    </row>
    <row r="24" spans="2:15" ht="17.25" customHeight="1" x14ac:dyDescent="0.15">
      <c r="B24" s="197" t="s">
        <v>82</v>
      </c>
      <c r="C24" s="198"/>
      <c r="D24" s="198"/>
      <c r="E24" s="199"/>
      <c r="F24" s="46" t="s">
        <v>83</v>
      </c>
      <c r="G24" s="47" t="s">
        <v>84</v>
      </c>
      <c r="H24" s="48"/>
      <c r="I24" s="48"/>
      <c r="J24" s="49"/>
      <c r="K24" s="206" t="s">
        <v>85</v>
      </c>
      <c r="L24" s="214"/>
      <c r="M24" s="215"/>
      <c r="N24" s="216"/>
      <c r="O24" s="2"/>
    </row>
    <row r="25" spans="2:15" ht="17.25" customHeight="1" x14ac:dyDescent="0.15">
      <c r="B25" s="200"/>
      <c r="C25" s="201"/>
      <c r="D25" s="201"/>
      <c r="E25" s="202"/>
      <c r="F25" s="50" t="s">
        <v>83</v>
      </c>
      <c r="G25" s="51" t="s">
        <v>86</v>
      </c>
      <c r="H25" s="52"/>
      <c r="I25" s="52"/>
      <c r="J25" s="53"/>
      <c r="K25" s="207"/>
      <c r="L25" s="217"/>
      <c r="M25" s="218"/>
      <c r="N25" s="219"/>
      <c r="O25" s="2"/>
    </row>
    <row r="26" spans="2:15" ht="17.25" customHeight="1" x14ac:dyDescent="0.15">
      <c r="B26" s="200"/>
      <c r="C26" s="201"/>
      <c r="D26" s="201"/>
      <c r="E26" s="202"/>
      <c r="F26" s="50" t="s">
        <v>83</v>
      </c>
      <c r="G26" s="51" t="s">
        <v>87</v>
      </c>
      <c r="H26" s="52"/>
      <c r="I26" s="52"/>
      <c r="J26" s="53"/>
      <c r="K26" s="207"/>
      <c r="L26" s="217"/>
      <c r="M26" s="218"/>
      <c r="N26" s="219"/>
      <c r="O26" s="2"/>
    </row>
    <row r="27" spans="2:15" ht="17.25" customHeight="1" x14ac:dyDescent="0.15">
      <c r="B27" s="200"/>
      <c r="C27" s="201"/>
      <c r="D27" s="201"/>
      <c r="E27" s="202"/>
      <c r="F27" s="50" t="s">
        <v>83</v>
      </c>
      <c r="G27" s="51" t="s">
        <v>88</v>
      </c>
      <c r="H27" s="52"/>
      <c r="I27" s="52"/>
      <c r="J27" s="53"/>
      <c r="K27" s="207"/>
      <c r="L27" s="217"/>
      <c r="M27" s="218"/>
      <c r="N27" s="219"/>
      <c r="O27" s="2"/>
    </row>
    <row r="28" spans="2:15" ht="17.25" customHeight="1" x14ac:dyDescent="0.15">
      <c r="B28" s="203"/>
      <c r="C28" s="204"/>
      <c r="D28" s="204"/>
      <c r="E28" s="205"/>
      <c r="F28" s="54" t="s">
        <v>83</v>
      </c>
      <c r="G28" s="55" t="s">
        <v>89</v>
      </c>
      <c r="H28" s="56"/>
      <c r="I28" s="56"/>
      <c r="J28" s="57"/>
      <c r="K28" s="208"/>
      <c r="L28" s="220"/>
      <c r="M28" s="221"/>
      <c r="N28" s="222"/>
      <c r="O28" s="2"/>
    </row>
    <row r="29" spans="2:15" ht="24" customHeight="1" thickBot="1" x14ac:dyDescent="0.2">
      <c r="B29" s="223" t="s">
        <v>4</v>
      </c>
      <c r="C29" s="224"/>
      <c r="D29" s="224"/>
      <c r="E29" s="225"/>
      <c r="F29" s="226" t="s">
        <v>164</v>
      </c>
      <c r="G29" s="227"/>
      <c r="H29" s="228"/>
      <c r="I29" s="229" t="s">
        <v>3</v>
      </c>
      <c r="J29" s="229"/>
      <c r="K29" s="158"/>
      <c r="L29" s="159"/>
      <c r="M29" s="159"/>
      <c r="N29" s="160"/>
      <c r="O29" s="2"/>
    </row>
    <row r="30" spans="2:15" ht="27" customHeight="1" x14ac:dyDescent="0.15">
      <c r="B30" s="123" t="s">
        <v>13</v>
      </c>
      <c r="C30" s="124"/>
      <c r="D30" s="124"/>
      <c r="E30" s="124"/>
      <c r="F30" s="190"/>
      <c r="G30" s="190"/>
      <c r="H30" s="190"/>
      <c r="I30" s="190"/>
      <c r="J30" s="190"/>
      <c r="K30" s="190"/>
      <c r="L30" s="190"/>
      <c r="M30" s="190"/>
      <c r="N30" s="191"/>
    </row>
    <row r="31" spans="2:15" ht="27" customHeight="1" x14ac:dyDescent="0.15">
      <c r="B31" s="161"/>
      <c r="C31" s="162"/>
      <c r="D31" s="162"/>
      <c r="E31" s="162"/>
      <c r="F31" s="162"/>
      <c r="G31" s="162"/>
      <c r="H31" s="162"/>
      <c r="I31" s="162"/>
      <c r="J31" s="162"/>
      <c r="K31" s="162"/>
      <c r="L31" s="162"/>
      <c r="M31" s="162"/>
      <c r="N31" s="163"/>
    </row>
    <row r="32" spans="2:15" ht="27" customHeight="1" thickBot="1" x14ac:dyDescent="0.2">
      <c r="B32" s="135"/>
      <c r="C32" s="136"/>
      <c r="D32" s="136"/>
      <c r="E32" s="136"/>
      <c r="F32" s="136"/>
      <c r="G32" s="136"/>
      <c r="H32" s="136"/>
      <c r="I32" s="136"/>
      <c r="J32" s="136"/>
      <c r="K32" s="136"/>
      <c r="L32" s="136"/>
      <c r="M32" s="136"/>
      <c r="N32" s="137"/>
    </row>
    <row r="33" spans="2:19" ht="27" customHeight="1" x14ac:dyDescent="0.15">
      <c r="B33" s="138" t="s">
        <v>149</v>
      </c>
      <c r="C33" s="139"/>
      <c r="D33" s="139"/>
      <c r="E33" s="139"/>
      <c r="F33" s="139"/>
      <c r="G33" s="139"/>
      <c r="H33" s="139"/>
      <c r="I33" s="139"/>
      <c r="J33" s="139"/>
      <c r="K33" s="139"/>
      <c r="L33" s="139"/>
      <c r="M33" s="139"/>
      <c r="N33" s="140"/>
    </row>
    <row r="34" spans="2:19" ht="27" customHeight="1" x14ac:dyDescent="0.15">
      <c r="B34" s="141" t="s">
        <v>165</v>
      </c>
      <c r="C34" s="142"/>
      <c r="D34" s="142"/>
      <c r="E34" s="142"/>
      <c r="F34" s="142"/>
      <c r="G34" s="142"/>
      <c r="H34" s="142"/>
      <c r="I34" s="142"/>
      <c r="J34" s="142"/>
      <c r="K34" s="142"/>
      <c r="L34" s="142"/>
      <c r="M34" s="142"/>
      <c r="N34" s="143"/>
    </row>
    <row r="35" spans="2:19" ht="27" customHeight="1" thickBot="1" x14ac:dyDescent="0.2">
      <c r="B35" s="135" t="s">
        <v>150</v>
      </c>
      <c r="C35" s="136"/>
      <c r="D35" s="136"/>
      <c r="E35" s="136"/>
      <c r="F35" s="136"/>
      <c r="G35" s="136"/>
      <c r="H35" s="136"/>
      <c r="I35" s="136"/>
      <c r="J35" s="136"/>
      <c r="K35" s="136"/>
      <c r="L35" s="136"/>
      <c r="M35" s="136"/>
      <c r="N35" s="137"/>
    </row>
    <row r="36" spans="2:19" ht="14.25" x14ac:dyDescent="0.15">
      <c r="B36" s="209" t="s">
        <v>12</v>
      </c>
      <c r="C36" s="210"/>
      <c r="D36" s="210"/>
      <c r="E36" s="210"/>
      <c r="F36" s="210"/>
      <c r="G36" s="210"/>
      <c r="H36" s="210"/>
      <c r="I36" s="210"/>
      <c r="J36" s="210"/>
      <c r="K36" s="210"/>
      <c r="L36" s="210"/>
      <c r="M36" s="210"/>
      <c r="N36" s="211"/>
    </row>
    <row r="37" spans="2:19" ht="14.25" x14ac:dyDescent="0.15">
      <c r="B37" s="212" t="s">
        <v>2</v>
      </c>
      <c r="C37" s="213"/>
      <c r="D37" s="213" t="s">
        <v>1</v>
      </c>
      <c r="E37" s="213"/>
      <c r="F37" s="213"/>
      <c r="G37" s="213"/>
      <c r="H37" s="30" t="s">
        <v>14</v>
      </c>
      <c r="I37" s="6" t="s">
        <v>2</v>
      </c>
      <c r="J37" s="213" t="s">
        <v>1</v>
      </c>
      <c r="K37" s="213"/>
      <c r="L37" s="213"/>
      <c r="M37" s="29" t="s">
        <v>14</v>
      </c>
      <c r="N37" s="34" t="s">
        <v>0</v>
      </c>
    </row>
    <row r="38" spans="2:19" ht="24.75" customHeight="1" x14ac:dyDescent="0.15">
      <c r="B38" s="253">
        <v>4</v>
      </c>
      <c r="C38" s="254"/>
      <c r="D38" s="255"/>
      <c r="E38" s="255"/>
      <c r="F38" s="255"/>
      <c r="G38" s="255"/>
      <c r="H38" s="35"/>
      <c r="I38" s="36">
        <v>11</v>
      </c>
      <c r="J38" s="255" t="s">
        <v>161</v>
      </c>
      <c r="K38" s="255"/>
      <c r="L38" s="255"/>
      <c r="M38" s="37"/>
      <c r="N38" s="185" t="s">
        <v>114</v>
      </c>
      <c r="S38" s="1" t="s">
        <v>91</v>
      </c>
    </row>
    <row r="39" spans="2:19" ht="24.75" customHeight="1" x14ac:dyDescent="0.15">
      <c r="B39" s="253">
        <v>5</v>
      </c>
      <c r="C39" s="254"/>
      <c r="D39" s="255"/>
      <c r="E39" s="255"/>
      <c r="F39" s="255"/>
      <c r="G39" s="255"/>
      <c r="H39" s="35"/>
      <c r="I39" s="36">
        <v>12</v>
      </c>
      <c r="J39" s="255" t="s">
        <v>161</v>
      </c>
      <c r="K39" s="255"/>
      <c r="L39" s="255"/>
      <c r="M39" s="37"/>
      <c r="N39" s="186"/>
    </row>
    <row r="40" spans="2:19" ht="24.75" customHeight="1" x14ac:dyDescent="0.15">
      <c r="B40" s="253">
        <v>6</v>
      </c>
      <c r="C40" s="254"/>
      <c r="D40" s="255"/>
      <c r="E40" s="255"/>
      <c r="F40" s="255"/>
      <c r="G40" s="255"/>
      <c r="H40" s="35"/>
      <c r="I40" s="36">
        <v>1</v>
      </c>
      <c r="J40" s="255" t="s">
        <v>161</v>
      </c>
      <c r="K40" s="255"/>
      <c r="L40" s="255"/>
      <c r="M40" s="37"/>
      <c r="N40" s="186"/>
    </row>
    <row r="41" spans="2:19" ht="24.75" customHeight="1" thickBot="1" x14ac:dyDescent="0.2">
      <c r="B41" s="253">
        <v>7</v>
      </c>
      <c r="C41" s="254"/>
      <c r="D41" s="255"/>
      <c r="E41" s="255"/>
      <c r="F41" s="255"/>
      <c r="G41" s="255"/>
      <c r="H41" s="35"/>
      <c r="I41" s="36">
        <v>2</v>
      </c>
      <c r="J41" s="255" t="s">
        <v>161</v>
      </c>
      <c r="K41" s="255"/>
      <c r="L41" s="255"/>
      <c r="M41" s="37"/>
      <c r="N41" s="186"/>
    </row>
    <row r="42" spans="2:19" ht="24.75" customHeight="1" thickBot="1" x14ac:dyDescent="0.2">
      <c r="B42" s="253">
        <v>8</v>
      </c>
      <c r="C42" s="254"/>
      <c r="D42" s="255"/>
      <c r="E42" s="255"/>
      <c r="F42" s="255"/>
      <c r="G42" s="255"/>
      <c r="H42" s="35"/>
      <c r="I42" s="38">
        <v>3</v>
      </c>
      <c r="J42" s="261" t="s">
        <v>161</v>
      </c>
      <c r="K42" s="261"/>
      <c r="L42" s="261"/>
      <c r="M42" s="60"/>
      <c r="N42" s="187" t="s">
        <v>97</v>
      </c>
    </row>
    <row r="43" spans="2:19" ht="24.75" customHeight="1" thickTop="1" x14ac:dyDescent="0.15">
      <c r="B43" s="253">
        <v>9</v>
      </c>
      <c r="C43" s="254"/>
      <c r="D43" s="255"/>
      <c r="E43" s="255"/>
      <c r="F43" s="255"/>
      <c r="G43" s="255"/>
      <c r="H43" s="35"/>
      <c r="I43" s="39" t="s">
        <v>15</v>
      </c>
      <c r="J43" s="40"/>
      <c r="K43" s="41" t="s">
        <v>92</v>
      </c>
      <c r="L43" s="262" t="s">
        <v>93</v>
      </c>
      <c r="M43" s="256" t="str">
        <f>IF(ISERROR(J44/J43),"",(J44/J43))</f>
        <v/>
      </c>
      <c r="N43" s="188"/>
    </row>
    <row r="44" spans="2:19" ht="24.75" customHeight="1" thickBot="1" x14ac:dyDescent="0.2">
      <c r="B44" s="258">
        <v>10</v>
      </c>
      <c r="C44" s="259"/>
      <c r="D44" s="260"/>
      <c r="E44" s="260"/>
      <c r="F44" s="260"/>
      <c r="G44" s="260"/>
      <c r="H44" s="42"/>
      <c r="I44" s="43" t="s">
        <v>16</v>
      </c>
      <c r="J44" s="45">
        <f>SUM(H38+H39+H40+H41+H42+H43+H44+M38+M39+M40+M41+M42)</f>
        <v>0</v>
      </c>
      <c r="K44" s="44" t="s">
        <v>94</v>
      </c>
      <c r="L44" s="263"/>
      <c r="M44" s="257" t="str">
        <f>IF(ISERROR(J44/J46*100),"",(J44/J46*100))</f>
        <v/>
      </c>
      <c r="N44" s="189"/>
    </row>
  </sheetData>
  <mergeCells count="87">
    <mergeCell ref="M1:N1"/>
    <mergeCell ref="A3:B3"/>
    <mergeCell ref="C2:F2"/>
    <mergeCell ref="C3:F3"/>
    <mergeCell ref="A2:B2"/>
    <mergeCell ref="M43:M44"/>
    <mergeCell ref="B44:C44"/>
    <mergeCell ref="D44:G44"/>
    <mergeCell ref="B42:C42"/>
    <mergeCell ref="D42:G42"/>
    <mergeCell ref="J42:L42"/>
    <mergeCell ref="B43:C43"/>
    <mergeCell ref="D43:G43"/>
    <mergeCell ref="L43:L44"/>
    <mergeCell ref="B40:C40"/>
    <mergeCell ref="D40:G40"/>
    <mergeCell ref="J40:L40"/>
    <mergeCell ref="B41:C41"/>
    <mergeCell ref="D41:G41"/>
    <mergeCell ref="J41:L41"/>
    <mergeCell ref="B38:C38"/>
    <mergeCell ref="D38:G38"/>
    <mergeCell ref="J38:L38"/>
    <mergeCell ref="B39:C39"/>
    <mergeCell ref="D39:G39"/>
    <mergeCell ref="J39:L39"/>
    <mergeCell ref="L4:N4"/>
    <mergeCell ref="K7:N7"/>
    <mergeCell ref="B8:N8"/>
    <mergeCell ref="B9:B22"/>
    <mergeCell ref="J15:J16"/>
    <mergeCell ref="E12:F14"/>
    <mergeCell ref="E15:F15"/>
    <mergeCell ref="E16:F18"/>
    <mergeCell ref="J19:J20"/>
    <mergeCell ref="K22:N22"/>
    <mergeCell ref="C9:D10"/>
    <mergeCell ref="E9:F9"/>
    <mergeCell ref="E11:F11"/>
    <mergeCell ref="E19:F19"/>
    <mergeCell ref="E20:F22"/>
    <mergeCell ref="G19:I19"/>
    <mergeCell ref="N38:N41"/>
    <mergeCell ref="N42:N44"/>
    <mergeCell ref="F30:N30"/>
    <mergeCell ref="B23:E23"/>
    <mergeCell ref="F23:M23"/>
    <mergeCell ref="B24:E28"/>
    <mergeCell ref="K24:K28"/>
    <mergeCell ref="B32:N32"/>
    <mergeCell ref="B36:N36"/>
    <mergeCell ref="B37:C37"/>
    <mergeCell ref="D37:G37"/>
    <mergeCell ref="J37:L37"/>
    <mergeCell ref="L24:N28"/>
    <mergeCell ref="B29:E29"/>
    <mergeCell ref="F29:H29"/>
    <mergeCell ref="I29:J29"/>
    <mergeCell ref="G9:N9"/>
    <mergeCell ref="G10:N10"/>
    <mergeCell ref="I2:J2"/>
    <mergeCell ref="L2:N2"/>
    <mergeCell ref="K15:N16"/>
    <mergeCell ref="G11:I11"/>
    <mergeCell ref="G12:I14"/>
    <mergeCell ref="J11:J12"/>
    <mergeCell ref="K11:N12"/>
    <mergeCell ref="K13:L13"/>
    <mergeCell ref="K14:N14"/>
    <mergeCell ref="M3:N3"/>
    <mergeCell ref="A5:N5"/>
    <mergeCell ref="C15:D18"/>
    <mergeCell ref="K17:L17"/>
    <mergeCell ref="K18:N18"/>
    <mergeCell ref="C11:D14"/>
    <mergeCell ref="E10:F10"/>
    <mergeCell ref="B35:N35"/>
    <mergeCell ref="B33:N33"/>
    <mergeCell ref="B34:N34"/>
    <mergeCell ref="G15:I15"/>
    <mergeCell ref="G16:I18"/>
    <mergeCell ref="G20:I22"/>
    <mergeCell ref="C19:D22"/>
    <mergeCell ref="K19:N20"/>
    <mergeCell ref="K21:L21"/>
    <mergeCell ref="K29:N29"/>
    <mergeCell ref="B31:N31"/>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O33"/>
  <sheetViews>
    <sheetView view="pageBreakPreview" zoomScaleNormal="100" zoomScaleSheetLayoutView="100" zoomScalePageLayoutView="80" workbookViewId="0">
      <selection activeCell="L30" sqref="L30"/>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65" t="s">
        <v>155</v>
      </c>
      <c r="H1" s="365"/>
      <c r="I1" s="365"/>
      <c r="J1" s="365"/>
      <c r="K1" s="365"/>
      <c r="L1" s="8"/>
    </row>
    <row r="2" spans="1:15" ht="24.75" customHeight="1" x14ac:dyDescent="0.15">
      <c r="A2" s="61" t="s">
        <v>17</v>
      </c>
      <c r="F2" s="8" t="s">
        <v>18</v>
      </c>
      <c r="G2" s="366">
        <f>'新規立上げ　申込書'!G10</f>
        <v>0</v>
      </c>
      <c r="H2" s="366"/>
      <c r="I2" s="366"/>
      <c r="J2" s="366"/>
      <c r="K2" s="366"/>
      <c r="L2" s="76"/>
    </row>
    <row r="3" spans="1:15" ht="17.25" customHeight="1" thickBot="1" x14ac:dyDescent="0.2">
      <c r="A3" s="367" t="s">
        <v>96</v>
      </c>
      <c r="B3" s="367"/>
      <c r="C3" s="367"/>
      <c r="D3" s="367"/>
      <c r="E3" s="367"/>
      <c r="F3" s="367"/>
      <c r="G3" s="367"/>
      <c r="H3" s="77"/>
      <c r="I3" s="368" t="s">
        <v>19</v>
      </c>
      <c r="J3" s="368"/>
      <c r="K3" s="368"/>
      <c r="L3" s="78"/>
    </row>
    <row r="4" spans="1:15" ht="22.5" customHeight="1" thickBot="1" x14ac:dyDescent="0.2">
      <c r="A4" s="313" t="s">
        <v>20</v>
      </c>
      <c r="B4" s="314"/>
      <c r="C4" s="315"/>
      <c r="D4" s="369"/>
      <c r="E4" s="316" t="s">
        <v>21</v>
      </c>
      <c r="F4" s="370"/>
      <c r="G4" s="371" t="s">
        <v>22</v>
      </c>
      <c r="H4" s="371"/>
      <c r="I4" s="314"/>
      <c r="J4" s="315"/>
      <c r="K4" s="372"/>
      <c r="L4" s="79"/>
    </row>
    <row r="5" spans="1:15" ht="30.75" customHeight="1" thickBot="1" x14ac:dyDescent="0.2">
      <c r="A5" s="347" t="s">
        <v>23</v>
      </c>
      <c r="B5" s="9" t="s">
        <v>24</v>
      </c>
      <c r="C5" s="349" t="s">
        <v>151</v>
      </c>
      <c r="D5" s="350"/>
      <c r="E5" s="351">
        <f>'新規立上げ　申込書'!F23</f>
        <v>0</v>
      </c>
      <c r="F5" s="352"/>
      <c r="G5" s="377" t="s">
        <v>25</v>
      </c>
      <c r="H5" s="378"/>
      <c r="I5" s="378"/>
      <c r="J5" s="378"/>
      <c r="K5" s="379"/>
      <c r="L5" s="80"/>
    </row>
    <row r="6" spans="1:15" ht="30.75" customHeight="1" x14ac:dyDescent="0.15">
      <c r="A6" s="348"/>
      <c r="B6" s="357" t="s">
        <v>26</v>
      </c>
      <c r="C6" s="10" t="s">
        <v>27</v>
      </c>
      <c r="D6" s="11" t="s">
        <v>28</v>
      </c>
      <c r="E6" s="360"/>
      <c r="F6" s="361"/>
      <c r="G6" s="362"/>
      <c r="H6" s="363"/>
      <c r="I6" s="363"/>
      <c r="J6" s="363"/>
      <c r="K6" s="364"/>
      <c r="L6" s="81"/>
    </row>
    <row r="7" spans="1:15" ht="30.75" customHeight="1" x14ac:dyDescent="0.15">
      <c r="A7" s="348"/>
      <c r="B7" s="358"/>
      <c r="C7" s="12" t="s">
        <v>29</v>
      </c>
      <c r="D7" s="13" t="s">
        <v>30</v>
      </c>
      <c r="E7" s="380"/>
      <c r="F7" s="381"/>
      <c r="G7" s="382"/>
      <c r="H7" s="383"/>
      <c r="I7" s="383"/>
      <c r="J7" s="383"/>
      <c r="K7" s="384"/>
      <c r="L7" s="81"/>
    </row>
    <row r="8" spans="1:15" ht="30.75" customHeight="1" x14ac:dyDescent="0.15">
      <c r="A8" s="348"/>
      <c r="B8" s="358"/>
      <c r="C8" s="12" t="s">
        <v>31</v>
      </c>
      <c r="D8" s="13" t="s">
        <v>32</v>
      </c>
      <c r="E8" s="380"/>
      <c r="F8" s="381"/>
      <c r="G8" s="385"/>
      <c r="H8" s="386"/>
      <c r="I8" s="386"/>
      <c r="J8" s="386"/>
      <c r="K8" s="387"/>
      <c r="L8" s="81"/>
    </row>
    <row r="9" spans="1:15" ht="30.75" customHeight="1" thickBot="1" x14ac:dyDescent="0.2">
      <c r="A9" s="348"/>
      <c r="B9" s="358"/>
      <c r="C9" s="14" t="s">
        <v>33</v>
      </c>
      <c r="D9" s="13" t="s">
        <v>34</v>
      </c>
      <c r="E9" s="388"/>
      <c r="F9" s="389"/>
      <c r="G9" s="390"/>
      <c r="H9" s="391"/>
      <c r="I9" s="392"/>
      <c r="J9" s="392"/>
      <c r="K9" s="393"/>
      <c r="L9" s="82"/>
    </row>
    <row r="10" spans="1:15" ht="29.25" customHeight="1" thickTop="1" thickBot="1" x14ac:dyDescent="0.2">
      <c r="A10" s="348"/>
      <c r="B10" s="359"/>
      <c r="C10" s="15" t="s">
        <v>35</v>
      </c>
      <c r="D10" s="83" t="s">
        <v>36</v>
      </c>
      <c r="E10" s="311">
        <f>SUM(E6:F9)</f>
        <v>0</v>
      </c>
      <c r="F10" s="312"/>
      <c r="G10" s="118" t="s">
        <v>132</v>
      </c>
      <c r="H10" s="84"/>
      <c r="I10" s="59" t="str">
        <f>IF(ISERROR(ROUNDDOWN(E10/E11*100,0)),"",(ROUNDDOWN(E10/E11*100,0)))</f>
        <v/>
      </c>
      <c r="J10" s="85" t="s">
        <v>37</v>
      </c>
      <c r="K10" s="16" t="s">
        <v>83</v>
      </c>
      <c r="L10" s="86"/>
      <c r="N10" s="87" t="str">
        <f>IF(ISERROR(ROUNDDOWN(E10/E11*100,1)),"",(ROUND(E10/E11*100,1)))</f>
        <v/>
      </c>
      <c r="O10" s="1" t="s">
        <v>133</v>
      </c>
    </row>
    <row r="11" spans="1:15" ht="30.75" customHeight="1" thickTop="1" thickBot="1" x14ac:dyDescent="0.2">
      <c r="A11" s="348"/>
      <c r="B11" s="306" t="s">
        <v>38</v>
      </c>
      <c r="C11" s="307"/>
      <c r="D11" s="353"/>
      <c r="E11" s="311">
        <f>SUM(E5+E10)</f>
        <v>0</v>
      </c>
      <c r="F11" s="312"/>
      <c r="G11" s="354" t="s">
        <v>134</v>
      </c>
      <c r="H11" s="355"/>
      <c r="I11" s="355"/>
      <c r="J11" s="355"/>
      <c r="K11" s="356"/>
      <c r="L11" s="88"/>
    </row>
    <row r="12" spans="1:15" ht="30.75" customHeight="1" thickTop="1" thickBot="1" x14ac:dyDescent="0.2">
      <c r="A12" s="348"/>
      <c r="B12" s="322" t="s">
        <v>39</v>
      </c>
      <c r="C12" s="17" t="s">
        <v>40</v>
      </c>
      <c r="D12" s="18" t="s">
        <v>41</v>
      </c>
      <c r="E12" s="334"/>
      <c r="F12" s="335"/>
      <c r="G12" s="119" t="s">
        <v>135</v>
      </c>
      <c r="H12" s="19"/>
      <c r="I12" s="58" t="str">
        <f>IF(ISERROR(ROUNDUP(E12/E14*100,0)),"",(ROUNDUP(E12/E14*100,0)))</f>
        <v/>
      </c>
      <c r="J12" s="89" t="s">
        <v>37</v>
      </c>
      <c r="K12" s="20" t="s">
        <v>83</v>
      </c>
      <c r="L12" s="66"/>
      <c r="N12" s="90" t="str">
        <f>IF(ISERROR(ROUNDUP(E12/E14*100,1)),"",(ROUNDUP(E12/E14*100,1)))</f>
        <v/>
      </c>
      <c r="O12" s="1" t="s">
        <v>95</v>
      </c>
    </row>
    <row r="13" spans="1:15" ht="30.75" customHeight="1" thickBot="1" x14ac:dyDescent="0.2">
      <c r="A13" s="348"/>
      <c r="B13" s="323"/>
      <c r="C13" s="91" t="s">
        <v>42</v>
      </c>
      <c r="D13" s="21" t="s">
        <v>136</v>
      </c>
      <c r="E13" s="336"/>
      <c r="F13" s="337"/>
      <c r="G13" s="338" t="s">
        <v>137</v>
      </c>
      <c r="H13" s="338"/>
      <c r="I13" s="339"/>
      <c r="J13" s="340"/>
      <c r="K13" s="341"/>
      <c r="L13" s="88"/>
    </row>
    <row r="14" spans="1:15" ht="29.25" customHeight="1" thickTop="1" thickBot="1" x14ac:dyDescent="0.2">
      <c r="A14" s="342" t="s">
        <v>43</v>
      </c>
      <c r="B14" s="343"/>
      <c r="C14" s="343"/>
      <c r="D14" s="343"/>
      <c r="E14" s="300">
        <f>SUM(E5+E6+E7+E8+E9+E12+E13)</f>
        <v>0</v>
      </c>
      <c r="F14" s="301"/>
      <c r="G14" s="344"/>
      <c r="H14" s="345"/>
      <c r="I14" s="345"/>
      <c r="J14" s="345"/>
      <c r="K14" s="346"/>
      <c r="L14" s="92"/>
    </row>
    <row r="15" spans="1:15" ht="29.25" customHeight="1" thickBot="1" x14ac:dyDescent="0.2">
      <c r="A15" s="313" t="s">
        <v>44</v>
      </c>
      <c r="B15" s="314"/>
      <c r="C15" s="315"/>
      <c r="D15" s="315"/>
      <c r="E15" s="373" t="s">
        <v>45</v>
      </c>
      <c r="F15" s="374"/>
      <c r="G15" s="316" t="s">
        <v>22</v>
      </c>
      <c r="H15" s="317"/>
      <c r="I15" s="317"/>
      <c r="J15" s="317"/>
      <c r="K15" s="318"/>
      <c r="L15" s="79"/>
    </row>
    <row r="16" spans="1:15" ht="30.75" customHeight="1" x14ac:dyDescent="0.15">
      <c r="A16" s="319" t="s">
        <v>46</v>
      </c>
      <c r="B16" s="321" t="s">
        <v>47</v>
      </c>
      <c r="C16" s="22" t="s">
        <v>48</v>
      </c>
      <c r="D16" s="94" t="s">
        <v>49</v>
      </c>
      <c r="E16" s="375"/>
      <c r="F16" s="376"/>
      <c r="G16" s="324"/>
      <c r="H16" s="325"/>
      <c r="I16" s="325"/>
      <c r="J16" s="325"/>
      <c r="K16" s="326"/>
      <c r="L16" s="96"/>
    </row>
    <row r="17" spans="1:13" ht="30.75" customHeight="1" x14ac:dyDescent="0.15">
      <c r="A17" s="319"/>
      <c r="B17" s="322"/>
      <c r="C17" s="23" t="s">
        <v>50</v>
      </c>
      <c r="D17" s="97" t="s">
        <v>51</v>
      </c>
      <c r="E17" s="330"/>
      <c r="F17" s="331"/>
      <c r="G17" s="327"/>
      <c r="H17" s="328"/>
      <c r="I17" s="328"/>
      <c r="J17" s="328"/>
      <c r="K17" s="329"/>
      <c r="L17" s="96"/>
    </row>
    <row r="18" spans="1:13" ht="30.75" customHeight="1" x14ac:dyDescent="0.15">
      <c r="A18" s="319"/>
      <c r="B18" s="322"/>
      <c r="C18" s="23" t="s">
        <v>52</v>
      </c>
      <c r="D18" s="120" t="s">
        <v>53</v>
      </c>
      <c r="E18" s="330"/>
      <c r="F18" s="331"/>
      <c r="G18" s="274"/>
      <c r="H18" s="274"/>
      <c r="I18" s="275"/>
      <c r="J18" s="276"/>
      <c r="K18" s="277"/>
      <c r="L18" s="100"/>
    </row>
    <row r="19" spans="1:13" ht="30.75" customHeight="1" x14ac:dyDescent="0.15">
      <c r="A19" s="319"/>
      <c r="B19" s="322"/>
      <c r="C19" s="23" t="s">
        <v>54</v>
      </c>
      <c r="D19" s="99" t="s">
        <v>55</v>
      </c>
      <c r="E19" s="330"/>
      <c r="F19" s="331"/>
      <c r="G19" s="302"/>
      <c r="H19" s="302"/>
      <c r="I19" s="303"/>
      <c r="J19" s="304"/>
      <c r="K19" s="305"/>
      <c r="L19" s="100"/>
    </row>
    <row r="20" spans="1:13" ht="30.75" customHeight="1" x14ac:dyDescent="0.15">
      <c r="A20" s="319"/>
      <c r="B20" s="322"/>
      <c r="C20" s="23" t="s">
        <v>56</v>
      </c>
      <c r="D20" s="99" t="s">
        <v>57</v>
      </c>
      <c r="E20" s="330"/>
      <c r="F20" s="331"/>
      <c r="G20" s="302"/>
      <c r="H20" s="302"/>
      <c r="I20" s="303"/>
      <c r="J20" s="304"/>
      <c r="K20" s="305"/>
      <c r="L20" s="100"/>
    </row>
    <row r="21" spans="1:13" ht="30.75" customHeight="1" x14ac:dyDescent="0.15">
      <c r="A21" s="319"/>
      <c r="B21" s="322"/>
      <c r="C21" s="23" t="s">
        <v>58</v>
      </c>
      <c r="D21" s="120" t="s">
        <v>146</v>
      </c>
      <c r="E21" s="330"/>
      <c r="F21" s="331"/>
      <c r="G21" s="302"/>
      <c r="H21" s="302"/>
      <c r="I21" s="303"/>
      <c r="J21" s="304"/>
      <c r="K21" s="305"/>
      <c r="L21" s="100"/>
    </row>
    <row r="22" spans="1:13" ht="30.75" customHeight="1" x14ac:dyDescent="0.15">
      <c r="A22" s="319"/>
      <c r="B22" s="322"/>
      <c r="C22" s="23" t="s">
        <v>59</v>
      </c>
      <c r="D22" s="99" t="s">
        <v>60</v>
      </c>
      <c r="E22" s="330"/>
      <c r="F22" s="331"/>
      <c r="G22" s="302"/>
      <c r="H22" s="302"/>
      <c r="I22" s="303"/>
      <c r="J22" s="304"/>
      <c r="K22" s="305"/>
      <c r="L22" s="100"/>
    </row>
    <row r="23" spans="1:13" ht="30.75" customHeight="1" x14ac:dyDescent="0.15">
      <c r="A23" s="319"/>
      <c r="B23" s="322"/>
      <c r="C23" s="23" t="s">
        <v>61</v>
      </c>
      <c r="D23" s="99" t="s">
        <v>62</v>
      </c>
      <c r="E23" s="330"/>
      <c r="F23" s="331"/>
      <c r="G23" s="302"/>
      <c r="H23" s="302"/>
      <c r="I23" s="303"/>
      <c r="J23" s="304"/>
      <c r="K23" s="305"/>
      <c r="L23" s="100"/>
    </row>
    <row r="24" spans="1:13" ht="30.75" customHeight="1" x14ac:dyDescent="0.15">
      <c r="A24" s="319"/>
      <c r="B24" s="322"/>
      <c r="C24" s="23" t="s">
        <v>63</v>
      </c>
      <c r="D24" s="72" t="s">
        <v>64</v>
      </c>
      <c r="E24" s="330"/>
      <c r="F24" s="331"/>
      <c r="G24" s="278"/>
      <c r="H24" s="278"/>
      <c r="I24" s="279"/>
      <c r="J24" s="280"/>
      <c r="K24" s="281"/>
      <c r="L24" s="100"/>
    </row>
    <row r="25" spans="1:13" ht="30.75" customHeight="1" thickBot="1" x14ac:dyDescent="0.2">
      <c r="A25" s="319"/>
      <c r="B25" s="323"/>
      <c r="C25" s="24" t="s">
        <v>65</v>
      </c>
      <c r="D25" s="101" t="s">
        <v>66</v>
      </c>
      <c r="E25" s="332"/>
      <c r="F25" s="333"/>
      <c r="G25" s="302"/>
      <c r="H25" s="302"/>
      <c r="I25" s="303"/>
      <c r="J25" s="304"/>
      <c r="K25" s="305"/>
      <c r="L25" s="100"/>
    </row>
    <row r="26" spans="1:13" ht="29.25" customHeight="1" thickTop="1" thickBot="1" x14ac:dyDescent="0.2">
      <c r="A26" s="319"/>
      <c r="B26" s="306" t="s">
        <v>67</v>
      </c>
      <c r="C26" s="307"/>
      <c r="D26" s="307"/>
      <c r="E26" s="311">
        <f>SUM(E16+E17+E18+E19+E20+E21+E22+E23+E24+E25)</f>
        <v>0</v>
      </c>
      <c r="F26" s="312"/>
      <c r="G26" s="308"/>
      <c r="H26" s="309"/>
      <c r="I26" s="309"/>
      <c r="J26" s="309"/>
      <c r="K26" s="310"/>
      <c r="L26" s="104"/>
    </row>
    <row r="27" spans="1:13" ht="30.75" customHeight="1" thickTop="1" x14ac:dyDescent="0.15">
      <c r="A27" s="319"/>
      <c r="B27" s="272" t="s">
        <v>68</v>
      </c>
      <c r="C27" s="25" t="s">
        <v>69</v>
      </c>
      <c r="D27" s="27" t="s">
        <v>34</v>
      </c>
      <c r="E27" s="298"/>
      <c r="F27" s="299"/>
      <c r="G27" s="274"/>
      <c r="H27" s="274"/>
      <c r="I27" s="275"/>
      <c r="J27" s="276"/>
      <c r="K27" s="277"/>
      <c r="L27" s="100"/>
      <c r="M27" s="113"/>
    </row>
    <row r="28" spans="1:13" ht="30.75" customHeight="1" x14ac:dyDescent="0.15">
      <c r="A28" s="319"/>
      <c r="B28" s="272"/>
      <c r="C28" s="26" t="s">
        <v>71</v>
      </c>
      <c r="D28" s="27" t="s">
        <v>34</v>
      </c>
      <c r="E28" s="330"/>
      <c r="F28" s="331"/>
      <c r="G28" s="278"/>
      <c r="H28" s="278"/>
      <c r="I28" s="279"/>
      <c r="J28" s="280"/>
      <c r="K28" s="281"/>
      <c r="L28" s="100"/>
      <c r="M28" s="113"/>
    </row>
    <row r="29" spans="1:13" ht="30.75" customHeight="1" x14ac:dyDescent="0.15">
      <c r="A29" s="319"/>
      <c r="B29" s="272"/>
      <c r="C29" s="26" t="s">
        <v>72</v>
      </c>
      <c r="D29" s="27" t="s">
        <v>99</v>
      </c>
      <c r="E29" s="330"/>
      <c r="F29" s="331"/>
      <c r="G29" s="282" t="s">
        <v>166</v>
      </c>
      <c r="H29" s="282"/>
      <c r="I29" s="283"/>
      <c r="J29" s="284"/>
      <c r="K29" s="285"/>
      <c r="L29" s="100"/>
    </row>
    <row r="30" spans="1:13" ht="30.75" customHeight="1" thickBot="1" x14ac:dyDescent="0.2">
      <c r="A30" s="320"/>
      <c r="B30" s="273"/>
      <c r="C30" s="28" t="s">
        <v>73</v>
      </c>
      <c r="D30" s="18" t="s">
        <v>70</v>
      </c>
      <c r="E30" s="332"/>
      <c r="F30" s="333"/>
      <c r="G30" s="286"/>
      <c r="H30" s="286"/>
      <c r="I30" s="287"/>
      <c r="J30" s="288"/>
      <c r="K30" s="289"/>
      <c r="L30" s="100"/>
    </row>
    <row r="31" spans="1:13" ht="29.25" customHeight="1" thickTop="1" thickBot="1" x14ac:dyDescent="0.2">
      <c r="A31" s="290" t="s">
        <v>74</v>
      </c>
      <c r="B31" s="291"/>
      <c r="C31" s="292"/>
      <c r="D31" s="292"/>
      <c r="E31" s="300">
        <f>SUM(E26+E27+E28+E29+E30)</f>
        <v>0</v>
      </c>
      <c r="F31" s="301"/>
      <c r="G31" s="293"/>
      <c r="H31" s="294"/>
      <c r="I31" s="295"/>
      <c r="J31" s="296"/>
      <c r="K31" s="297"/>
      <c r="L31" s="104"/>
    </row>
    <row r="32" spans="1:13" ht="13.5" customHeight="1" x14ac:dyDescent="0.15">
      <c r="A32" s="269" t="s">
        <v>75</v>
      </c>
      <c r="B32" s="269"/>
      <c r="C32" s="269"/>
      <c r="D32" s="269"/>
      <c r="E32" s="270"/>
      <c r="F32" s="270"/>
      <c r="G32" s="269"/>
      <c r="H32" s="269"/>
      <c r="I32" s="269"/>
      <c r="J32" s="269"/>
      <c r="K32" s="269"/>
      <c r="L32" s="112"/>
    </row>
    <row r="33" spans="1:12" ht="15.75" customHeight="1" x14ac:dyDescent="0.15">
      <c r="A33" s="271"/>
      <c r="B33" s="271"/>
      <c r="C33" s="271"/>
      <c r="D33" s="271"/>
      <c r="E33" s="271"/>
      <c r="F33" s="271"/>
      <c r="G33" s="271"/>
      <c r="H33" s="271"/>
      <c r="I33" s="271"/>
      <c r="J33" s="271"/>
      <c r="K33" s="271"/>
      <c r="L33" s="71"/>
    </row>
  </sheetData>
  <mergeCells count="73">
    <mergeCell ref="G5:K5"/>
    <mergeCell ref="E19:F19"/>
    <mergeCell ref="E20:F20"/>
    <mergeCell ref="E10:F10"/>
    <mergeCell ref="G19:K19"/>
    <mergeCell ref="G20:K20"/>
    <mergeCell ref="E7:F7"/>
    <mergeCell ref="G7:K7"/>
    <mergeCell ref="E8:F8"/>
    <mergeCell ref="G8:K8"/>
    <mergeCell ref="E9:F9"/>
    <mergeCell ref="G9:K9"/>
    <mergeCell ref="G21:K21"/>
    <mergeCell ref="E15:F15"/>
    <mergeCell ref="E16:F16"/>
    <mergeCell ref="E17:F17"/>
    <mergeCell ref="E18:F18"/>
    <mergeCell ref="E21:F21"/>
    <mergeCell ref="G1:K1"/>
    <mergeCell ref="G2:K2"/>
    <mergeCell ref="A3:G3"/>
    <mergeCell ref="I3:K3"/>
    <mergeCell ref="A4:D4"/>
    <mergeCell ref="E4:F4"/>
    <mergeCell ref="G4:K4"/>
    <mergeCell ref="B12:B13"/>
    <mergeCell ref="E12:F12"/>
    <mergeCell ref="E13:F13"/>
    <mergeCell ref="G13:K13"/>
    <mergeCell ref="A14:D14"/>
    <mergeCell ref="E14:F14"/>
    <mergeCell ref="G14:K14"/>
    <mergeCell ref="A5:A13"/>
    <mergeCell ref="C5:D5"/>
    <mergeCell ref="E5:F5"/>
    <mergeCell ref="B11:D11"/>
    <mergeCell ref="E11:F11"/>
    <mergeCell ref="G11:K11"/>
    <mergeCell ref="B6:B10"/>
    <mergeCell ref="E6:F6"/>
    <mergeCell ref="G6:K6"/>
    <mergeCell ref="A15:D15"/>
    <mergeCell ref="G15:K15"/>
    <mergeCell ref="A16:A30"/>
    <mergeCell ref="B16:B25"/>
    <mergeCell ref="G16:K16"/>
    <mergeCell ref="G17:K17"/>
    <mergeCell ref="G18:K18"/>
    <mergeCell ref="E28:F28"/>
    <mergeCell ref="E29:F29"/>
    <mergeCell ref="E30:F30"/>
    <mergeCell ref="E25:F25"/>
    <mergeCell ref="E22:F22"/>
    <mergeCell ref="E23:F23"/>
    <mergeCell ref="E24:F24"/>
    <mergeCell ref="G22:K22"/>
    <mergeCell ref="G23:K23"/>
    <mergeCell ref="G24:K24"/>
    <mergeCell ref="G25:K25"/>
    <mergeCell ref="B26:D26"/>
    <mergeCell ref="G26:K26"/>
    <mergeCell ref="E26:F26"/>
    <mergeCell ref="A32:K32"/>
    <mergeCell ref="A33:K33"/>
    <mergeCell ref="B27:B30"/>
    <mergeCell ref="G27:K27"/>
    <mergeCell ref="G28:K28"/>
    <mergeCell ref="G29:K29"/>
    <mergeCell ref="G30:K30"/>
    <mergeCell ref="A31:D31"/>
    <mergeCell ref="G31:K31"/>
    <mergeCell ref="E27:F27"/>
    <mergeCell ref="E31:F31"/>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zoomScaleNormal="100" zoomScaleSheetLayoutView="100" zoomScalePageLayoutView="80" workbookViewId="0">
      <selection activeCell="G8" sqref="G8:K8"/>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65" t="s">
        <v>154</v>
      </c>
      <c r="H1" s="365"/>
      <c r="I1" s="365"/>
      <c r="J1" s="365"/>
      <c r="K1" s="365"/>
      <c r="L1" s="8"/>
    </row>
    <row r="2" spans="1:15" ht="24.75" customHeight="1" x14ac:dyDescent="0.15">
      <c r="A2" s="61" t="s">
        <v>17</v>
      </c>
      <c r="F2" s="8" t="s">
        <v>18</v>
      </c>
      <c r="G2" s="366">
        <f>'新規立上げ　申込書'!G10</f>
        <v>0</v>
      </c>
      <c r="H2" s="366"/>
      <c r="I2" s="366"/>
      <c r="J2" s="366"/>
      <c r="K2" s="366"/>
      <c r="L2" s="76"/>
    </row>
    <row r="3" spans="1:15" ht="17.25" customHeight="1" thickBot="1" x14ac:dyDescent="0.2">
      <c r="A3" s="367" t="s">
        <v>96</v>
      </c>
      <c r="B3" s="367"/>
      <c r="C3" s="367"/>
      <c r="D3" s="367"/>
      <c r="E3" s="367"/>
      <c r="F3" s="367"/>
      <c r="G3" s="367"/>
      <c r="H3" s="77"/>
      <c r="I3" s="368" t="s">
        <v>19</v>
      </c>
      <c r="J3" s="368"/>
      <c r="K3" s="368"/>
      <c r="L3" s="78"/>
    </row>
    <row r="4" spans="1:15" ht="22.5" customHeight="1" thickBot="1" x14ac:dyDescent="0.2">
      <c r="A4" s="313" t="s">
        <v>20</v>
      </c>
      <c r="B4" s="314"/>
      <c r="C4" s="315"/>
      <c r="D4" s="369"/>
      <c r="E4" s="316" t="s">
        <v>21</v>
      </c>
      <c r="F4" s="370"/>
      <c r="G4" s="371" t="s">
        <v>22</v>
      </c>
      <c r="H4" s="371"/>
      <c r="I4" s="314"/>
      <c r="J4" s="315"/>
      <c r="K4" s="372"/>
      <c r="L4" s="79"/>
    </row>
    <row r="5" spans="1:15" ht="30.75" customHeight="1" thickBot="1" x14ac:dyDescent="0.2">
      <c r="A5" s="347" t="s">
        <v>23</v>
      </c>
      <c r="B5" s="9" t="s">
        <v>24</v>
      </c>
      <c r="C5" s="349" t="s">
        <v>151</v>
      </c>
      <c r="D5" s="350"/>
      <c r="E5" s="351">
        <f>'新規立上げ　申込書'!F23</f>
        <v>0</v>
      </c>
      <c r="F5" s="352"/>
      <c r="G5" s="377" t="s">
        <v>25</v>
      </c>
      <c r="H5" s="378"/>
      <c r="I5" s="378"/>
      <c r="J5" s="378"/>
      <c r="K5" s="379"/>
      <c r="L5" s="80"/>
    </row>
    <row r="6" spans="1:15" ht="30.75" customHeight="1" x14ac:dyDescent="0.15">
      <c r="A6" s="348"/>
      <c r="B6" s="357" t="s">
        <v>26</v>
      </c>
      <c r="C6" s="10" t="s">
        <v>27</v>
      </c>
      <c r="D6" s="11" t="s">
        <v>28</v>
      </c>
      <c r="E6" s="360"/>
      <c r="F6" s="361"/>
      <c r="G6" s="394"/>
      <c r="H6" s="395"/>
      <c r="I6" s="395"/>
      <c r="J6" s="395"/>
      <c r="K6" s="396"/>
      <c r="L6" s="81"/>
    </row>
    <row r="7" spans="1:15" ht="30.75" customHeight="1" x14ac:dyDescent="0.15">
      <c r="A7" s="348"/>
      <c r="B7" s="358"/>
      <c r="C7" s="12" t="s">
        <v>29</v>
      </c>
      <c r="D7" s="13" t="s">
        <v>30</v>
      </c>
      <c r="E7" s="380"/>
      <c r="F7" s="381"/>
      <c r="G7" s="382"/>
      <c r="H7" s="383"/>
      <c r="I7" s="383"/>
      <c r="J7" s="383"/>
      <c r="K7" s="384"/>
      <c r="L7" s="81"/>
    </row>
    <row r="8" spans="1:15" ht="30.75" customHeight="1" x14ac:dyDescent="0.15">
      <c r="A8" s="348"/>
      <c r="B8" s="358"/>
      <c r="C8" s="12" t="s">
        <v>31</v>
      </c>
      <c r="D8" s="13" t="s">
        <v>32</v>
      </c>
      <c r="E8" s="380"/>
      <c r="F8" s="381"/>
      <c r="G8" s="397"/>
      <c r="H8" s="398"/>
      <c r="I8" s="398"/>
      <c r="J8" s="398"/>
      <c r="K8" s="399"/>
      <c r="L8" s="81"/>
    </row>
    <row r="9" spans="1:15" ht="30.75" customHeight="1" thickBot="1" x14ac:dyDescent="0.2">
      <c r="A9" s="348"/>
      <c r="B9" s="358"/>
      <c r="C9" s="14" t="s">
        <v>33</v>
      </c>
      <c r="D9" s="13" t="s">
        <v>34</v>
      </c>
      <c r="E9" s="388"/>
      <c r="F9" s="389"/>
      <c r="G9" s="390"/>
      <c r="H9" s="391"/>
      <c r="I9" s="392"/>
      <c r="J9" s="392"/>
      <c r="K9" s="393"/>
      <c r="L9" s="82"/>
    </row>
    <row r="10" spans="1:15" ht="29.25" customHeight="1" thickTop="1" thickBot="1" x14ac:dyDescent="0.2">
      <c r="A10" s="348"/>
      <c r="B10" s="359"/>
      <c r="C10" s="15" t="s">
        <v>35</v>
      </c>
      <c r="D10" s="83" t="s">
        <v>36</v>
      </c>
      <c r="E10" s="311">
        <f>SUM(E6:F9)</f>
        <v>0</v>
      </c>
      <c r="F10" s="312"/>
      <c r="G10" s="118" t="s">
        <v>132</v>
      </c>
      <c r="H10" s="84"/>
      <c r="I10" s="59" t="str">
        <f>IF(ISERROR(ROUNDDOWN(E10/E11*100,0)),"",(ROUNDDOWN(E10/E11*100,0)))</f>
        <v/>
      </c>
      <c r="J10" s="85" t="s">
        <v>37</v>
      </c>
      <c r="K10" s="16" t="s">
        <v>83</v>
      </c>
      <c r="L10" s="86"/>
      <c r="N10" s="87" t="str">
        <f>IF(ISERROR(ROUNDDOWN(E10/E11*100,1)),"",(ROUND(E10/E11*100,1)))</f>
        <v/>
      </c>
      <c r="O10" s="1" t="s">
        <v>133</v>
      </c>
    </row>
    <row r="11" spans="1:15" ht="30.75" customHeight="1" thickTop="1" thickBot="1" x14ac:dyDescent="0.2">
      <c r="A11" s="348"/>
      <c r="B11" s="306" t="s">
        <v>38</v>
      </c>
      <c r="C11" s="307"/>
      <c r="D11" s="353"/>
      <c r="E11" s="311">
        <f>SUM(E5+E10)</f>
        <v>0</v>
      </c>
      <c r="F11" s="312"/>
      <c r="G11" s="354" t="s">
        <v>134</v>
      </c>
      <c r="H11" s="355"/>
      <c r="I11" s="355"/>
      <c r="J11" s="355"/>
      <c r="K11" s="356"/>
      <c r="L11" s="88"/>
    </row>
    <row r="12" spans="1:15" ht="30.75" customHeight="1" thickTop="1" thickBot="1" x14ac:dyDescent="0.2">
      <c r="A12" s="348"/>
      <c r="B12" s="322" t="s">
        <v>39</v>
      </c>
      <c r="C12" s="17" t="s">
        <v>40</v>
      </c>
      <c r="D12" s="18" t="s">
        <v>41</v>
      </c>
      <c r="E12" s="334"/>
      <c r="F12" s="335"/>
      <c r="G12" s="119" t="s">
        <v>135</v>
      </c>
      <c r="H12" s="19"/>
      <c r="I12" s="58" t="str">
        <f>IF(ISERROR(ROUNDUP(E12/E14*100,0)),"",(ROUNDUP(E12/E14*100,0)))</f>
        <v/>
      </c>
      <c r="J12" s="89" t="s">
        <v>37</v>
      </c>
      <c r="K12" s="20" t="s">
        <v>83</v>
      </c>
      <c r="L12" s="66"/>
      <c r="N12" s="90" t="str">
        <f>IF(ISERROR(ROUNDUP(E12/E14*100,1)),"",(ROUNDUP(E12/E14*100,1)))</f>
        <v/>
      </c>
      <c r="O12" s="1" t="s">
        <v>95</v>
      </c>
    </row>
    <row r="13" spans="1:15" ht="30.75" customHeight="1" thickBot="1" x14ac:dyDescent="0.2">
      <c r="A13" s="348"/>
      <c r="B13" s="323"/>
      <c r="C13" s="91" t="s">
        <v>42</v>
      </c>
      <c r="D13" s="21" t="s">
        <v>136</v>
      </c>
      <c r="E13" s="336"/>
      <c r="F13" s="337"/>
      <c r="G13" s="338" t="s">
        <v>137</v>
      </c>
      <c r="H13" s="338"/>
      <c r="I13" s="339"/>
      <c r="J13" s="340"/>
      <c r="K13" s="341"/>
      <c r="L13" s="88"/>
    </row>
    <row r="14" spans="1:15" ht="29.25" customHeight="1" thickTop="1" thickBot="1" x14ac:dyDescent="0.2">
      <c r="A14" s="342" t="s">
        <v>43</v>
      </c>
      <c r="B14" s="343"/>
      <c r="C14" s="343"/>
      <c r="D14" s="343"/>
      <c r="E14" s="300">
        <f>SUM(E5+E6+E7+E8+E9+E12+E13)</f>
        <v>0</v>
      </c>
      <c r="F14" s="301"/>
      <c r="G14" s="344"/>
      <c r="H14" s="345"/>
      <c r="I14" s="345"/>
      <c r="J14" s="345"/>
      <c r="K14" s="346"/>
      <c r="L14" s="92"/>
    </row>
    <row r="15" spans="1:15" ht="29.25" customHeight="1" thickBot="1" x14ac:dyDescent="0.2">
      <c r="A15" s="313" t="s">
        <v>44</v>
      </c>
      <c r="B15" s="314"/>
      <c r="C15" s="315"/>
      <c r="D15" s="315"/>
      <c r="E15" s="93" t="s">
        <v>45</v>
      </c>
      <c r="F15" s="125" t="s">
        <v>156</v>
      </c>
      <c r="G15" s="316" t="s">
        <v>22</v>
      </c>
      <c r="H15" s="317"/>
      <c r="I15" s="317"/>
      <c r="J15" s="317"/>
      <c r="K15" s="318"/>
      <c r="L15" s="79"/>
    </row>
    <row r="16" spans="1:15" ht="30.75" customHeight="1" x14ac:dyDescent="0.15">
      <c r="A16" s="319" t="s">
        <v>46</v>
      </c>
      <c r="B16" s="321" t="s">
        <v>47</v>
      </c>
      <c r="C16" s="22" t="s">
        <v>48</v>
      </c>
      <c r="D16" s="94" t="s">
        <v>49</v>
      </c>
      <c r="E16" s="95"/>
      <c r="F16" s="95"/>
      <c r="G16" s="324"/>
      <c r="H16" s="325"/>
      <c r="I16" s="325"/>
      <c r="J16" s="325"/>
      <c r="K16" s="326"/>
      <c r="L16" s="96"/>
    </row>
    <row r="17" spans="1:13" ht="30.75" customHeight="1" x14ac:dyDescent="0.15">
      <c r="A17" s="319"/>
      <c r="B17" s="322"/>
      <c r="C17" s="23" t="s">
        <v>50</v>
      </c>
      <c r="D17" s="97" t="s">
        <v>51</v>
      </c>
      <c r="E17" s="98"/>
      <c r="F17" s="98"/>
      <c r="G17" s="327"/>
      <c r="H17" s="328"/>
      <c r="I17" s="328"/>
      <c r="J17" s="328"/>
      <c r="K17" s="329"/>
      <c r="L17" s="96"/>
    </row>
    <row r="18" spans="1:13" ht="30.75" customHeight="1" x14ac:dyDescent="0.15">
      <c r="A18" s="319"/>
      <c r="B18" s="322"/>
      <c r="C18" s="23" t="s">
        <v>52</v>
      </c>
      <c r="D18" s="120" t="s">
        <v>53</v>
      </c>
      <c r="E18" s="98"/>
      <c r="F18" s="98"/>
      <c r="G18" s="274"/>
      <c r="H18" s="274"/>
      <c r="I18" s="275"/>
      <c r="J18" s="276"/>
      <c r="K18" s="277"/>
      <c r="L18" s="100"/>
    </row>
    <row r="19" spans="1:13" ht="30.75" customHeight="1" x14ac:dyDescent="0.15">
      <c r="A19" s="319"/>
      <c r="B19" s="322"/>
      <c r="C19" s="23" t="s">
        <v>54</v>
      </c>
      <c r="D19" s="99" t="s">
        <v>55</v>
      </c>
      <c r="E19" s="98"/>
      <c r="F19" s="98"/>
      <c r="G19" s="302"/>
      <c r="H19" s="302"/>
      <c r="I19" s="303"/>
      <c r="J19" s="304"/>
      <c r="K19" s="305"/>
      <c r="L19" s="100"/>
    </row>
    <row r="20" spans="1:13" ht="30.75" customHeight="1" x14ac:dyDescent="0.15">
      <c r="A20" s="319"/>
      <c r="B20" s="322"/>
      <c r="C20" s="23" t="s">
        <v>56</v>
      </c>
      <c r="D20" s="99" t="s">
        <v>57</v>
      </c>
      <c r="E20" s="98"/>
      <c r="F20" s="98"/>
      <c r="G20" s="302"/>
      <c r="H20" s="302"/>
      <c r="I20" s="303"/>
      <c r="J20" s="304"/>
      <c r="K20" s="305"/>
      <c r="L20" s="100"/>
    </row>
    <row r="21" spans="1:13" ht="30.75" customHeight="1" x14ac:dyDescent="0.15">
      <c r="A21" s="319"/>
      <c r="B21" s="322"/>
      <c r="C21" s="23" t="s">
        <v>58</v>
      </c>
      <c r="D21" s="120" t="s">
        <v>146</v>
      </c>
      <c r="E21" s="98"/>
      <c r="F21" s="98"/>
      <c r="G21" s="302"/>
      <c r="H21" s="302"/>
      <c r="I21" s="303"/>
      <c r="J21" s="304"/>
      <c r="K21" s="305"/>
      <c r="L21" s="100"/>
    </row>
    <row r="22" spans="1:13" ht="30.75" customHeight="1" x14ac:dyDescent="0.15">
      <c r="A22" s="319"/>
      <c r="B22" s="322"/>
      <c r="C22" s="23" t="s">
        <v>59</v>
      </c>
      <c r="D22" s="99" t="s">
        <v>60</v>
      </c>
      <c r="E22" s="98"/>
      <c r="F22" s="98"/>
      <c r="G22" s="302"/>
      <c r="H22" s="302"/>
      <c r="I22" s="303"/>
      <c r="J22" s="304"/>
      <c r="K22" s="305"/>
      <c r="L22" s="100"/>
    </row>
    <row r="23" spans="1:13" ht="30.75" customHeight="1" x14ac:dyDescent="0.15">
      <c r="A23" s="319"/>
      <c r="B23" s="322"/>
      <c r="C23" s="23" t="s">
        <v>61</v>
      </c>
      <c r="D23" s="99" t="s">
        <v>62</v>
      </c>
      <c r="E23" s="98"/>
      <c r="F23" s="98"/>
      <c r="G23" s="302"/>
      <c r="H23" s="302"/>
      <c r="I23" s="303"/>
      <c r="J23" s="304"/>
      <c r="K23" s="305"/>
      <c r="L23" s="100"/>
    </row>
    <row r="24" spans="1:13" ht="30.75" customHeight="1" x14ac:dyDescent="0.15">
      <c r="A24" s="319"/>
      <c r="B24" s="322"/>
      <c r="C24" s="23" t="s">
        <v>63</v>
      </c>
      <c r="D24" s="72" t="s">
        <v>64</v>
      </c>
      <c r="E24" s="98"/>
      <c r="F24" s="98"/>
      <c r="G24" s="278"/>
      <c r="H24" s="278"/>
      <c r="I24" s="279"/>
      <c r="J24" s="280"/>
      <c r="K24" s="281"/>
      <c r="L24" s="100"/>
    </row>
    <row r="25" spans="1:13" ht="30.75" customHeight="1" thickBot="1" x14ac:dyDescent="0.2">
      <c r="A25" s="319"/>
      <c r="B25" s="323"/>
      <c r="C25" s="24" t="s">
        <v>65</v>
      </c>
      <c r="D25" s="101" t="s">
        <v>66</v>
      </c>
      <c r="E25" s="102"/>
      <c r="F25" s="102"/>
      <c r="G25" s="302"/>
      <c r="H25" s="302"/>
      <c r="I25" s="303"/>
      <c r="J25" s="304"/>
      <c r="K25" s="305"/>
      <c r="L25" s="100"/>
    </row>
    <row r="26" spans="1:13" ht="29.25" customHeight="1" thickTop="1" thickBot="1" x14ac:dyDescent="0.2">
      <c r="A26" s="319"/>
      <c r="B26" s="306" t="s">
        <v>67</v>
      </c>
      <c r="C26" s="307"/>
      <c r="D26" s="307"/>
      <c r="E26" s="103">
        <f>SUM(E16+E17+E18+E19+E20+E21+E22+E23+E24+E25)</f>
        <v>0</v>
      </c>
      <c r="F26" s="73">
        <f>SUM(F16:F25)</f>
        <v>0</v>
      </c>
      <c r="G26" s="308"/>
      <c r="H26" s="309"/>
      <c r="I26" s="309"/>
      <c r="J26" s="309"/>
      <c r="K26" s="310"/>
      <c r="L26" s="104"/>
    </row>
    <row r="27" spans="1:13" ht="30.75" customHeight="1" thickTop="1" x14ac:dyDescent="0.15">
      <c r="A27" s="319"/>
      <c r="B27" s="272" t="s">
        <v>68</v>
      </c>
      <c r="C27" s="25" t="s">
        <v>69</v>
      </c>
      <c r="D27" s="27" t="s">
        <v>34</v>
      </c>
      <c r="E27" s="105"/>
      <c r="F27" s="106"/>
      <c r="G27" s="274"/>
      <c r="H27" s="274"/>
      <c r="I27" s="275"/>
      <c r="J27" s="276"/>
      <c r="K27" s="277"/>
      <c r="L27" s="100"/>
      <c r="M27" s="107"/>
    </row>
    <row r="28" spans="1:13" ht="30.75" customHeight="1" x14ac:dyDescent="0.15">
      <c r="A28" s="319"/>
      <c r="B28" s="272"/>
      <c r="C28" s="26" t="s">
        <v>71</v>
      </c>
      <c r="D28" s="27" t="s">
        <v>34</v>
      </c>
      <c r="E28" s="98"/>
      <c r="F28" s="108"/>
      <c r="G28" s="278"/>
      <c r="H28" s="278"/>
      <c r="I28" s="279"/>
      <c r="J28" s="280"/>
      <c r="K28" s="281"/>
      <c r="L28" s="100"/>
      <c r="M28" s="107"/>
    </row>
    <row r="29" spans="1:13" ht="30.75" customHeight="1" x14ac:dyDescent="0.15">
      <c r="A29" s="319"/>
      <c r="B29" s="272"/>
      <c r="C29" s="26" t="s">
        <v>72</v>
      </c>
      <c r="D29" s="27" t="s">
        <v>99</v>
      </c>
      <c r="E29" s="98"/>
      <c r="F29" s="108"/>
      <c r="G29" s="282" t="s">
        <v>147</v>
      </c>
      <c r="H29" s="282"/>
      <c r="I29" s="283"/>
      <c r="J29" s="284"/>
      <c r="K29" s="285"/>
      <c r="L29" s="100"/>
    </row>
    <row r="30" spans="1:13" ht="30.75" customHeight="1" thickBot="1" x14ac:dyDescent="0.2">
      <c r="A30" s="320"/>
      <c r="B30" s="273"/>
      <c r="C30" s="28" t="s">
        <v>73</v>
      </c>
      <c r="D30" s="18" t="s">
        <v>70</v>
      </c>
      <c r="E30" s="102"/>
      <c r="F30" s="109"/>
      <c r="G30" s="286"/>
      <c r="H30" s="286"/>
      <c r="I30" s="287"/>
      <c r="J30" s="288"/>
      <c r="K30" s="289"/>
      <c r="L30" s="100"/>
    </row>
    <row r="31" spans="1:13" ht="29.25" customHeight="1" thickTop="1" thickBot="1" x14ac:dyDescent="0.2">
      <c r="A31" s="290" t="s">
        <v>74</v>
      </c>
      <c r="B31" s="291"/>
      <c r="C31" s="292"/>
      <c r="D31" s="292"/>
      <c r="E31" s="110">
        <f>SUM(E26+E27+E28+E29+E30)</f>
        <v>0</v>
      </c>
      <c r="F31" s="111">
        <f>SUM(F26)</f>
        <v>0</v>
      </c>
      <c r="G31" s="293"/>
      <c r="H31" s="294"/>
      <c r="I31" s="295"/>
      <c r="J31" s="296"/>
      <c r="K31" s="297"/>
      <c r="L31" s="104"/>
    </row>
    <row r="32" spans="1:13" ht="13.5" customHeight="1" x14ac:dyDescent="0.15">
      <c r="A32" s="269" t="s">
        <v>75</v>
      </c>
      <c r="B32" s="269"/>
      <c r="C32" s="269"/>
      <c r="D32" s="269"/>
      <c r="E32" s="270"/>
      <c r="F32" s="270"/>
      <c r="G32" s="269"/>
      <c r="H32" s="269"/>
      <c r="I32" s="269"/>
      <c r="J32" s="269"/>
      <c r="K32" s="269"/>
      <c r="L32" s="112"/>
    </row>
    <row r="33" spans="1:12" ht="15.75" customHeight="1" x14ac:dyDescent="0.15">
      <c r="A33" s="271"/>
      <c r="B33" s="271"/>
      <c r="C33" s="271"/>
      <c r="D33" s="271"/>
      <c r="E33" s="271"/>
      <c r="F33" s="271"/>
      <c r="G33" s="271"/>
      <c r="H33" s="271"/>
      <c r="I33" s="271"/>
      <c r="J33" s="271"/>
      <c r="K33" s="271"/>
      <c r="L33" s="71"/>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view="pageBreakPreview" zoomScaleNormal="100" zoomScaleSheetLayoutView="100" workbookViewId="0">
      <selection activeCell="J1" sqref="J1:M1"/>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875" style="1" customWidth="1"/>
    <col min="13" max="13" width="8"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76" t="s">
        <v>153</v>
      </c>
      <c r="K1" s="476"/>
      <c r="L1" s="476"/>
      <c r="M1" s="476"/>
    </row>
    <row r="2" spans="1:13" ht="21.75" thickBot="1" x14ac:dyDescent="0.2">
      <c r="A2" s="61" t="s">
        <v>100</v>
      </c>
      <c r="H2" s="1" t="s">
        <v>18</v>
      </c>
      <c r="I2" s="477">
        <f>'新規立上げ　申込書'!G10</f>
        <v>0</v>
      </c>
      <c r="J2" s="478"/>
      <c r="K2" s="478"/>
      <c r="L2" s="478"/>
      <c r="M2" s="479"/>
    </row>
    <row r="3" spans="1:13" ht="48.75" customHeight="1" x14ac:dyDescent="0.15">
      <c r="A3" s="197" t="s">
        <v>101</v>
      </c>
      <c r="B3" s="473"/>
      <c r="C3" s="480" t="s">
        <v>125</v>
      </c>
      <c r="D3" s="468"/>
      <c r="E3" s="468"/>
      <c r="F3" s="74" t="s">
        <v>126</v>
      </c>
      <c r="G3" s="481" t="s">
        <v>127</v>
      </c>
      <c r="H3" s="482"/>
      <c r="I3" s="482"/>
      <c r="J3" s="482"/>
      <c r="K3" s="482"/>
      <c r="L3" s="482"/>
      <c r="M3" s="483"/>
    </row>
    <row r="4" spans="1:13" ht="48.75" customHeight="1" thickBot="1" x14ac:dyDescent="0.2">
      <c r="A4" s="437"/>
      <c r="B4" s="438"/>
      <c r="C4" s="226"/>
      <c r="D4" s="227"/>
      <c r="E4" s="227"/>
      <c r="F4" s="75" t="s">
        <v>128</v>
      </c>
      <c r="G4" s="484" t="s">
        <v>157</v>
      </c>
      <c r="H4" s="485"/>
      <c r="I4" s="485"/>
      <c r="J4" s="485"/>
      <c r="K4" s="485"/>
      <c r="L4" s="485"/>
      <c r="M4" s="486"/>
    </row>
    <row r="5" spans="1:13" ht="27" customHeight="1" x14ac:dyDescent="0.15">
      <c r="A5" s="197" t="s">
        <v>140</v>
      </c>
      <c r="B5" s="473"/>
      <c r="C5" s="467"/>
      <c r="D5" s="468"/>
      <c r="E5" s="468"/>
      <c r="F5" s="469"/>
      <c r="G5" s="464" t="s">
        <v>138</v>
      </c>
      <c r="H5" s="464"/>
      <c r="I5" s="464"/>
      <c r="J5" s="464"/>
      <c r="K5" s="464"/>
      <c r="L5" s="464"/>
      <c r="M5" s="465"/>
    </row>
    <row r="6" spans="1:13" ht="48.75" customHeight="1" x14ac:dyDescent="0.15">
      <c r="A6" s="474"/>
      <c r="B6" s="475"/>
      <c r="C6" s="470"/>
      <c r="D6" s="471"/>
      <c r="E6" s="471"/>
      <c r="F6" s="472"/>
      <c r="G6" s="156" t="s">
        <v>139</v>
      </c>
      <c r="H6" s="156"/>
      <c r="I6" s="156"/>
      <c r="J6" s="156"/>
      <c r="K6" s="156"/>
      <c r="L6" s="156"/>
      <c r="M6" s="466"/>
    </row>
    <row r="7" spans="1:13" ht="48.75" customHeight="1" x14ac:dyDescent="0.15">
      <c r="A7" s="460" t="s">
        <v>102</v>
      </c>
      <c r="B7" s="461"/>
      <c r="C7" s="462"/>
      <c r="D7" s="462"/>
      <c r="E7" s="462"/>
      <c r="F7" s="462"/>
      <c r="G7" s="462"/>
      <c r="H7" s="462"/>
      <c r="I7" s="462"/>
      <c r="J7" s="462"/>
      <c r="K7" s="462"/>
      <c r="L7" s="462"/>
      <c r="M7" s="463"/>
    </row>
    <row r="8" spans="1:13" ht="48.75" customHeight="1" x14ac:dyDescent="0.15">
      <c r="A8" s="456" t="s">
        <v>3</v>
      </c>
      <c r="B8" s="457"/>
      <c r="C8" s="451"/>
      <c r="D8" s="451"/>
      <c r="E8" s="451"/>
      <c r="F8" s="451"/>
      <c r="G8" s="451"/>
      <c r="H8" s="451"/>
      <c r="I8" s="451"/>
      <c r="J8" s="451"/>
      <c r="K8" s="451"/>
      <c r="L8" s="451"/>
      <c r="M8" s="452"/>
    </row>
    <row r="9" spans="1:13" ht="52.5" customHeight="1" x14ac:dyDescent="0.15">
      <c r="A9" s="456" t="s">
        <v>115</v>
      </c>
      <c r="B9" s="457"/>
      <c r="C9" s="450"/>
      <c r="D9" s="451"/>
      <c r="E9" s="451"/>
      <c r="F9" s="451"/>
      <c r="G9" s="458"/>
      <c r="H9" s="121" t="s">
        <v>103</v>
      </c>
      <c r="I9" s="450"/>
      <c r="J9" s="451"/>
      <c r="K9" s="451"/>
      <c r="L9" s="451"/>
      <c r="M9" s="452"/>
    </row>
    <row r="10" spans="1:13" ht="52.5" customHeight="1" x14ac:dyDescent="0.15">
      <c r="A10" s="456" t="s">
        <v>104</v>
      </c>
      <c r="B10" s="457"/>
      <c r="C10" s="459" t="s">
        <v>148</v>
      </c>
      <c r="D10" s="459"/>
      <c r="E10" s="459"/>
      <c r="F10" s="459"/>
      <c r="G10" s="459"/>
      <c r="H10" s="122" t="s">
        <v>108</v>
      </c>
      <c r="I10" s="453" t="s">
        <v>123</v>
      </c>
      <c r="J10" s="454"/>
      <c r="K10" s="454"/>
      <c r="L10" s="454"/>
      <c r="M10" s="455"/>
    </row>
    <row r="11" spans="1:13" ht="50.1" customHeight="1" x14ac:dyDescent="0.15">
      <c r="A11" s="456"/>
      <c r="B11" s="457"/>
      <c r="C11" s="459"/>
      <c r="D11" s="459"/>
      <c r="E11" s="459"/>
      <c r="F11" s="459"/>
      <c r="G11" s="459"/>
      <c r="H11" s="122" t="s">
        <v>110</v>
      </c>
      <c r="I11" s="454" t="s">
        <v>123</v>
      </c>
      <c r="J11" s="454"/>
      <c r="K11" s="454"/>
      <c r="L11" s="454"/>
      <c r="M11" s="455"/>
    </row>
    <row r="12" spans="1:13" ht="50.1" customHeight="1" x14ac:dyDescent="0.15">
      <c r="A12" s="400" t="s">
        <v>105</v>
      </c>
      <c r="B12" s="401"/>
      <c r="C12" s="440" t="s">
        <v>106</v>
      </c>
      <c r="D12" s="440"/>
      <c r="E12" s="441" t="s">
        <v>107</v>
      </c>
      <c r="F12" s="441"/>
      <c r="G12" s="441"/>
      <c r="H12" s="445" t="s">
        <v>116</v>
      </c>
      <c r="I12" s="442" t="s">
        <v>11</v>
      </c>
      <c r="J12" s="442"/>
      <c r="K12" s="443"/>
      <c r="L12" s="443"/>
      <c r="M12" s="68" t="s">
        <v>94</v>
      </c>
    </row>
    <row r="13" spans="1:13" ht="50.1" customHeight="1" x14ac:dyDescent="0.15">
      <c r="A13" s="402"/>
      <c r="B13" s="403"/>
      <c r="C13" s="440" t="s">
        <v>109</v>
      </c>
      <c r="D13" s="440"/>
      <c r="E13" s="441" t="s">
        <v>107</v>
      </c>
      <c r="F13" s="441"/>
      <c r="G13" s="441"/>
      <c r="H13" s="446"/>
      <c r="I13" s="444" t="s">
        <v>90</v>
      </c>
      <c r="J13" s="444"/>
      <c r="K13" s="443"/>
      <c r="L13" s="443"/>
      <c r="M13" s="68" t="s">
        <v>94</v>
      </c>
    </row>
    <row r="14" spans="1:13" ht="47.25" customHeight="1" x14ac:dyDescent="0.15">
      <c r="A14" s="404"/>
      <c r="B14" s="405"/>
      <c r="C14" s="440" t="s">
        <v>90</v>
      </c>
      <c r="D14" s="440"/>
      <c r="E14" s="441" t="s">
        <v>107</v>
      </c>
      <c r="F14" s="441"/>
      <c r="G14" s="441"/>
      <c r="H14" s="447"/>
      <c r="I14" s="448" t="s">
        <v>124</v>
      </c>
      <c r="J14" s="448"/>
      <c r="K14" s="449"/>
      <c r="L14" s="449"/>
      <c r="M14" s="69" t="s">
        <v>94</v>
      </c>
    </row>
    <row r="15" spans="1:13" ht="45" customHeight="1" x14ac:dyDescent="0.15">
      <c r="A15" s="435" t="s">
        <v>129</v>
      </c>
      <c r="B15" s="436"/>
      <c r="C15" s="406" t="s">
        <v>130</v>
      </c>
      <c r="D15" s="407"/>
      <c r="E15" s="407"/>
      <c r="F15" s="407"/>
      <c r="G15" s="408"/>
      <c r="H15" s="418" t="s">
        <v>111</v>
      </c>
      <c r="I15" s="412" t="s">
        <v>131</v>
      </c>
      <c r="J15" s="413"/>
      <c r="K15" s="413"/>
      <c r="L15" s="413"/>
      <c r="M15" s="414"/>
    </row>
    <row r="16" spans="1:13" ht="30.75" customHeight="1" thickBot="1" x14ac:dyDescent="0.2">
      <c r="A16" s="437"/>
      <c r="B16" s="438"/>
      <c r="C16" s="409"/>
      <c r="D16" s="410"/>
      <c r="E16" s="410"/>
      <c r="F16" s="410"/>
      <c r="G16" s="411"/>
      <c r="H16" s="229"/>
      <c r="I16" s="415"/>
      <c r="J16" s="416"/>
      <c r="K16" s="416"/>
      <c r="L16" s="416"/>
      <c r="M16" s="417"/>
    </row>
    <row r="17" spans="1:13" ht="30.75" customHeight="1" thickBot="1" x14ac:dyDescent="0.2">
      <c r="A17" s="70" t="s">
        <v>112</v>
      </c>
    </row>
    <row r="18" spans="1:13" ht="30" customHeight="1" x14ac:dyDescent="0.15">
      <c r="A18" s="439"/>
      <c r="B18" s="190"/>
      <c r="C18" s="190"/>
      <c r="D18" s="190"/>
      <c r="E18" s="190"/>
      <c r="F18" s="190"/>
      <c r="G18" s="190"/>
      <c r="H18" s="190"/>
      <c r="I18" s="190"/>
      <c r="J18" s="190"/>
      <c r="K18" s="190"/>
      <c r="L18" s="190"/>
      <c r="M18" s="191"/>
    </row>
    <row r="19" spans="1:13" ht="30" customHeight="1" x14ac:dyDescent="0.15">
      <c r="A19" s="422"/>
      <c r="B19" s="423"/>
      <c r="C19" s="423"/>
      <c r="D19" s="423"/>
      <c r="E19" s="423"/>
      <c r="F19" s="423"/>
      <c r="G19" s="423"/>
      <c r="H19" s="423"/>
      <c r="I19" s="423"/>
      <c r="J19" s="423"/>
      <c r="K19" s="423"/>
      <c r="L19" s="423"/>
      <c r="M19" s="424"/>
    </row>
    <row r="20" spans="1:13" ht="30" customHeight="1" x14ac:dyDescent="0.15">
      <c r="A20" s="422"/>
      <c r="B20" s="423"/>
      <c r="C20" s="423"/>
      <c r="D20" s="423"/>
      <c r="E20" s="423"/>
      <c r="F20" s="423"/>
      <c r="G20" s="423"/>
      <c r="H20" s="423"/>
      <c r="I20" s="423"/>
      <c r="J20" s="423"/>
      <c r="K20" s="423"/>
      <c r="L20" s="423"/>
      <c r="M20" s="424"/>
    </row>
    <row r="21" spans="1:13" ht="28.5" customHeight="1" thickBot="1" x14ac:dyDescent="0.2">
      <c r="A21" s="425"/>
      <c r="B21" s="426"/>
      <c r="C21" s="426"/>
      <c r="D21" s="426"/>
      <c r="E21" s="426"/>
      <c r="F21" s="426"/>
      <c r="G21" s="426"/>
      <c r="H21" s="426"/>
      <c r="I21" s="426"/>
      <c r="J21" s="426"/>
      <c r="K21" s="426"/>
      <c r="L21" s="426"/>
      <c r="M21" s="427"/>
    </row>
    <row r="22" spans="1:13" ht="28.5" customHeight="1" thickBot="1" x14ac:dyDescent="0.2">
      <c r="A22" s="428" t="s">
        <v>113</v>
      </c>
      <c r="B22" s="428"/>
      <c r="C22" s="428"/>
      <c r="D22" s="428"/>
      <c r="E22" s="428"/>
      <c r="F22" s="428"/>
      <c r="G22" s="428"/>
      <c r="H22" s="428"/>
      <c r="I22" s="428"/>
      <c r="J22" s="428"/>
      <c r="K22" s="428"/>
      <c r="L22" s="428"/>
      <c r="M22" s="428"/>
    </row>
    <row r="23" spans="1:13" ht="24.75" customHeight="1" x14ac:dyDescent="0.15">
      <c r="A23" s="429"/>
      <c r="B23" s="430"/>
      <c r="C23" s="430"/>
      <c r="D23" s="430"/>
      <c r="E23" s="430"/>
      <c r="F23" s="430"/>
      <c r="G23" s="430"/>
      <c r="H23" s="430"/>
      <c r="I23" s="430"/>
      <c r="J23" s="430"/>
      <c r="K23" s="430"/>
      <c r="L23" s="430"/>
      <c r="M23" s="431"/>
    </row>
    <row r="24" spans="1:13" ht="24.75" customHeight="1" x14ac:dyDescent="0.15">
      <c r="A24" s="432"/>
      <c r="B24" s="433"/>
      <c r="C24" s="433"/>
      <c r="D24" s="433"/>
      <c r="E24" s="433"/>
      <c r="F24" s="433"/>
      <c r="G24" s="433"/>
      <c r="H24" s="433"/>
      <c r="I24" s="433"/>
      <c r="J24" s="433"/>
      <c r="K24" s="433"/>
      <c r="L24" s="433"/>
      <c r="M24" s="434"/>
    </row>
    <row r="25" spans="1:13" ht="28.5" customHeight="1" x14ac:dyDescent="0.15">
      <c r="A25" s="432"/>
      <c r="B25" s="433"/>
      <c r="C25" s="433"/>
      <c r="D25" s="433"/>
      <c r="E25" s="433"/>
      <c r="F25" s="433"/>
      <c r="G25" s="433"/>
      <c r="H25" s="433"/>
      <c r="I25" s="433"/>
      <c r="J25" s="433"/>
      <c r="K25" s="433"/>
      <c r="L25" s="433"/>
      <c r="M25" s="434"/>
    </row>
    <row r="26" spans="1:13" ht="28.5" customHeight="1" thickBot="1" x14ac:dyDescent="0.2">
      <c r="A26" s="419"/>
      <c r="B26" s="420"/>
      <c r="C26" s="420"/>
      <c r="D26" s="420"/>
      <c r="E26" s="420"/>
      <c r="F26" s="420"/>
      <c r="G26" s="420"/>
      <c r="H26" s="420"/>
      <c r="I26" s="420"/>
      <c r="J26" s="420"/>
      <c r="K26" s="420"/>
      <c r="L26" s="420"/>
      <c r="M26" s="421"/>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新規立上げ　申込書</vt:lpstr>
      <vt:lpstr>収支予算（一般用）</vt:lpstr>
      <vt:lpstr>収支予算(子ども未来応援助成金重複申請用） </vt:lpstr>
      <vt:lpstr>目的等 </vt:lpstr>
      <vt:lpstr>'収支予算（一般用）'!Print_Area</vt:lpstr>
      <vt:lpstr>'収支予算(子ども未来応援助成金重複申請用）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2025-03-10T09:53:17Z</dcterms:created>
  <dcterms:modified xsi:type="dcterms:W3CDTF">2025-03-10T09:53:19Z</dcterms:modified>
</cp:coreProperties>
</file>